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MZL (3)" sheetId="4" r:id="rId1"/>
  </sheets>
  <calcPr calcId="145621"/>
</workbook>
</file>

<file path=xl/calcChain.xml><?xml version="1.0" encoding="utf-8"?>
<calcChain xmlns="http://schemas.openxmlformats.org/spreadsheetml/2006/main">
  <c r="D6" i="4" l="1"/>
  <c r="H293" i="4" l="1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294" i="4" s="1"/>
  <c r="D2" i="4" s="1"/>
</calcChain>
</file>

<file path=xl/sharedStrings.xml><?xml version="1.0" encoding="utf-8"?>
<sst xmlns="http://schemas.openxmlformats.org/spreadsheetml/2006/main" count="1151" uniqueCount="319">
  <si>
    <t>Saldo Capital</t>
  </si>
  <si>
    <t>Saldo Corrente</t>
  </si>
  <si>
    <t>#</t>
  </si>
  <si>
    <t>Setor solicitante</t>
  </si>
  <si>
    <t>Título</t>
  </si>
  <si>
    <t>Categoria</t>
  </si>
  <si>
    <t>Total</t>
  </si>
  <si>
    <t>Natureza da Despesa</t>
  </si>
  <si>
    <t>CMZL_DAP_CGAF</t>
  </si>
  <si>
    <t xml:space="preserve">PROJETO DE PREVENÇÃO SOBRE SEXUALIDADE NA ADOLESCENCIA										</t>
  </si>
  <si>
    <t>Ensino</t>
  </si>
  <si>
    <t>339018-AUXÍLIO FINANCEIRO A ESTUDANTE</t>
  </si>
  <si>
    <t>PROJETO DE PREVENÇÃO SOBRE O USO DE DROGAS</t>
  </si>
  <si>
    <t xml:space="preserve">PROGRAMA DE ORIENTAÇÃO VOCACIONAL										</t>
  </si>
  <si>
    <t>CMZL_DAP_STI</t>
  </si>
  <si>
    <t>Toner para Impressora Laser: Preto,ref. CE285A</t>
  </si>
  <si>
    <t>33903017-Material de Processamento de Dados</t>
  </si>
  <si>
    <t>Toner para Impressora Laser multifuncional Colorida: Vermelho,ref. CB543A</t>
  </si>
  <si>
    <t>Toner para Impressora Laser multifuncional Colorida: Vermelho,ref. CB323A</t>
  </si>
  <si>
    <t>Toner para Impressora Laser multifuncional Colorida: Preto,ref. CE320A</t>
  </si>
  <si>
    <t>Toner para Impressora Laser multifuncional Colorida: Preto,ref. CB540A</t>
  </si>
  <si>
    <t>Toner para Impressora Laser multifuncional Colorida: Azul,ref. CB541A</t>
  </si>
  <si>
    <t>Toner para Impressora Laser multifuncional Colorida: Azul,ref. CB321A</t>
  </si>
  <si>
    <t>Toner para Impressora Laser multifuncional Colorida: Amarelo,ref. CB542A</t>
  </si>
  <si>
    <t>Toner para Impressora Laser multifuncional Colorida: Amarelo,ref. CB322A</t>
  </si>
  <si>
    <t>Toner para Impressora Laser HP P1005</t>
  </si>
  <si>
    <t>Toner para Impressora Laser HP laserjet m1319f MFP</t>
  </si>
  <si>
    <t xml:space="preserve">Toner para Copiadora KYOCERA TASKALFA 180 </t>
  </si>
  <si>
    <t>Toner para Copiadora Canon iR 3245 GPR-16</t>
  </si>
  <si>
    <t>Cartucho preto para impressora Jato de Tinta HP Deskjet 6940</t>
  </si>
  <si>
    <t>Cartucho colorido para impressora Jato de Tinta HP Deskjet 6940</t>
  </si>
  <si>
    <t>Link de Dados fibrado até 10Mbps</t>
  </si>
  <si>
    <t>Link de Dados ADSL para redundância</t>
  </si>
  <si>
    <t>Equipamentos de Tecnologias Assistivas (Teclado, mouse, etc)</t>
  </si>
  <si>
    <t>Módulo de placa de rede para o servidor IBM</t>
  </si>
  <si>
    <t>Webcam</t>
  </si>
  <si>
    <t>Organizador de cabo 1U para rack 19"</t>
  </si>
  <si>
    <t>Cabo ótico</t>
  </si>
  <si>
    <t>CEO (Caixa de emenda ótico)</t>
  </si>
  <si>
    <t>DIO (distibuidor ótico)</t>
  </si>
  <si>
    <t>Unidade de disco rígido HD</t>
  </si>
  <si>
    <t>Trava cadeado com segredo para notebook e datashow</t>
  </si>
  <si>
    <t>Teclado USB</t>
  </si>
  <si>
    <t>Leitores Biométrico</t>
  </si>
  <si>
    <t>Leitor códigos de barras</t>
  </si>
  <si>
    <t>Processador</t>
  </si>
  <si>
    <t>Placa mãe</t>
  </si>
  <si>
    <t>Placa FXO</t>
  </si>
  <si>
    <t>Placa de vídeo</t>
  </si>
  <si>
    <t>Placa de Rede sem fio PCI/USB</t>
  </si>
  <si>
    <t>Placa de Rede PCI 10/100/1000</t>
  </si>
  <si>
    <t>patch panel 24 portas CAT6</t>
  </si>
  <si>
    <t>patch cord gigalan CAT6</t>
  </si>
  <si>
    <t>Pasta Térmica</t>
  </si>
  <si>
    <t>Mouse USB</t>
  </si>
  <si>
    <t>Mouse retrátil para notebook</t>
  </si>
  <si>
    <t>Mouse PAD ergonométrico com gel</t>
  </si>
  <si>
    <t>Mídia DVD-RW</t>
  </si>
  <si>
    <t>Mídia DVD-R</t>
  </si>
  <si>
    <t>Mídia de Blue Ray</t>
  </si>
  <si>
    <t>Mídia CD-RW</t>
  </si>
  <si>
    <t>Mídia CD-R</t>
  </si>
  <si>
    <t>Memória RAM</t>
  </si>
  <si>
    <t>Kit porca gaiola (Kit porca gaiola + parafuso)</t>
  </si>
  <si>
    <t>Headset</t>
  </si>
  <si>
    <t>HD interno para Servidor (SAS)</t>
  </si>
  <si>
    <t>Hd externo de 1TB</t>
  </si>
  <si>
    <t>Gravador de DVD Externo</t>
  </si>
  <si>
    <t>Gravador de Blu-ray interno</t>
  </si>
  <si>
    <t xml:space="preserve">Gabinete </t>
  </si>
  <si>
    <t>Fonte de alimentação</t>
  </si>
  <si>
    <t>Filtro de linha para PC</t>
  </si>
  <si>
    <t>Drive de Gravador de DVD interno (SATA)</t>
  </si>
  <si>
    <t>Decapador para UTP</t>
  </si>
  <si>
    <t>Cordão ótico</t>
  </si>
  <si>
    <t>Conversor de Mídia</t>
  </si>
  <si>
    <t>Conector RJ-45 cat 6 Macho</t>
  </si>
  <si>
    <t>Conector RJ-45 cat 6 Fêmea</t>
  </si>
  <si>
    <t>Cabo UTP CAT6</t>
  </si>
  <si>
    <t>Cabo HDMI</t>
  </si>
  <si>
    <t>Cabo de vídeo VGA</t>
  </si>
  <si>
    <t>Cabo de Força (Novo Padrão)</t>
  </si>
  <si>
    <t>Bateria para computador</t>
  </si>
  <si>
    <t>Apontador de slides</t>
  </si>
  <si>
    <t>Alicate crimpador CAT 5e e 6</t>
  </si>
  <si>
    <t>Adaptador USB de Tablet para Datashow</t>
  </si>
  <si>
    <t>Adaptador ótico</t>
  </si>
  <si>
    <t>Abraçadeiras</t>
  </si>
  <si>
    <t>Trackmaker (Georeferenciamento)</t>
  </si>
  <si>
    <t>33903047-Aquisição de Software Produto</t>
  </si>
  <si>
    <t>Software para monitoramento de cameras</t>
  </si>
  <si>
    <t>Antivirus corporativo para servidor</t>
  </si>
  <si>
    <t xml:space="preserve">Sira Fertilidade (Auxiliar na análise de solos, etc) </t>
  </si>
  <si>
    <t>SAEG  Sistema para Análises Estatísticas</t>
  </si>
  <si>
    <t>Pacote ADOBE</t>
  </si>
  <si>
    <t>Pacote OFFICE</t>
  </si>
  <si>
    <t>Mata Nativa (Programa de processamento de dados florestais)</t>
  </si>
  <si>
    <t>Processamento de Imagens: IDRISI / ENVI</t>
  </si>
  <si>
    <t>Datageosis (Software Educativo)</t>
  </si>
  <si>
    <t>Corel</t>
  </si>
  <si>
    <t>Projetos paisagísticos : Autolandscape/HydroLANDSCAPE /Landscaper + 1.0.9/PHOTOLANDSCAPE/Smartdraw 2013</t>
  </si>
  <si>
    <t>AutoCAD (para uso dos engenheiros e setores que necessitam desse software)</t>
  </si>
  <si>
    <t>ArcGIS</t>
  </si>
  <si>
    <t>Software de otimização e manutenção de PCs e notebooks</t>
  </si>
  <si>
    <t>CMZL_DDE_CGE</t>
  </si>
  <si>
    <t>EQUIPAR LABORATÓRIOS DO CURSO DE MEDICINA VETERINÁRIA</t>
  </si>
  <si>
    <t>339030-MATERIAL DE CONSUMO</t>
  </si>
  <si>
    <t>CMZL_DAP_CGAF_SECOL</t>
  </si>
  <si>
    <t>EQUIPAR O SETOR DE PRODUÇÃO</t>
  </si>
  <si>
    <t>Impressora Térmica</t>
  </si>
  <si>
    <t>CMZL_DAP_CGAF_ALMOX</t>
  </si>
  <si>
    <t>REFORMA DO SETOR DE ALMOXARIFADO.</t>
  </si>
  <si>
    <t>Gestão</t>
  </si>
  <si>
    <t>33903922-Manut. de bens imóveis</t>
  </si>
  <si>
    <t>CMZL_DDE_CGP</t>
  </si>
  <si>
    <t xml:space="preserve">EQUIPAR O SETOR DE PRODUÇÃO </t>
  </si>
  <si>
    <t>Obras</t>
  </si>
  <si>
    <t>INFRAESTRUTURA E MODERNIZAÇÃO DO SETOR DE AGRICULTURA I, II E III</t>
  </si>
  <si>
    <t>AQUISIÇÃO DE MATERIAL PARA O LABORATÓRIO DE REDES DE COMPUTADORES</t>
  </si>
  <si>
    <t>33903957-Serv. Téc. Profissionais de TI</t>
  </si>
  <si>
    <t>Transceiver</t>
  </si>
  <si>
    <t>Treinamento In Company para profissionais e professores de TI em cursos de TI</t>
  </si>
  <si>
    <t>33903995-Manut. de Equip. TI</t>
  </si>
  <si>
    <t>CMZL_DDE_CGE_SBIBLIO</t>
  </si>
  <si>
    <t>CAPACITAR OS RECURSOS HUMANOS DA BIBLIOTECA</t>
  </si>
  <si>
    <t>Capacitação</t>
  </si>
  <si>
    <t>339039-SERV.TERC.PESSOA JURÍDICA</t>
  </si>
  <si>
    <t>CONTRATAR EMPRESA PARA SONORIZAÇÃO DO AUDITÓRIO DO CDI</t>
  </si>
  <si>
    <t>CONTRATAÇÃO DE SERVIÇO TERCEIRIZADO PARA DIGITALIZAÇÃO DO ACERVO</t>
  </si>
  <si>
    <t>CMZL_DAP</t>
  </si>
  <si>
    <t>Reforma e Adaptação de Laboratórios de Fisica, Quimica, Biologia, Sementes, Solos, Ictiologia, fitotecnia e outros.</t>
  </si>
  <si>
    <t>CONTRATAÇÃO DE EMPRESA DE SERVIÇOS TERCEIRIZADOS DE LIMPEZA E CONSERVAÇÃO E TÉCNICOS ADMINISTRATIVOS (EX: PINTOR, BOMBEIRO HIDRÁULICO, RECEPCIONISTA, ETC) // ATENTAR EXPANSÃO BLOCO MEDIC. VETERINÁRIA &amp; CÃO GUIA</t>
  </si>
  <si>
    <t>CONTRATAÇÃO DE EMPRESA PARA AQUISIÇÃO DE PASSAGENS</t>
  </si>
  <si>
    <t>CONTRATAÇÃO DE CONSULTORIA (FUNDAÇÃO) PARA ELABORAÇÃO DE INDICADORES DE DESEMPENHO</t>
  </si>
  <si>
    <t>CONTRATAÇÃO DE EMPRESA PARA INSTALAÇÃO E MANUTENÇÃO DE SISTEMA DE CONTROLE DE ENTRADA DE ALUNOS NO REFEITÓRIO</t>
  </si>
  <si>
    <t>CONTRATAÇÃO DE EMPRESA PARA INSTALAÇÃO DE ESQUADRIAS METÁLICAS</t>
  </si>
  <si>
    <t>CONTRATAÇÃO DE EMPRESA PARA AQUISIÇÃO DE SERVIÇOS GRÁFICOS PARA ATENDIMENTO DE TODO O CMZL</t>
  </si>
  <si>
    <t>CONTRATAÇÃO DE EMPRESA PARA AQUISIÇÃO DE MATERIAL DE EXPEDIENTE E ITENS DE COPA E COZINHA</t>
  </si>
  <si>
    <t>CONTRATAÇÃO DE EMPRESA PARA FORNECIMENTO DE CRACHÁS, CARTEIRA ESTUDANTIL, SERVIÇOS DE CÓPIA DE CHAVES E CONFECÇÃO DE CARIMBOS</t>
  </si>
  <si>
    <t>CONTRATAÇÃO DE EMPRESA PARA INSTALAÇÃO DE PLACAS DE SINALIZAÇÃO E IDENTIFICAÇÃO</t>
  </si>
  <si>
    <t>CONTRATAÇÃO DE EMPRESA PARA INSTALAÇÃO DE PERSIANAS</t>
  </si>
  <si>
    <t>CONTRATAÇÃO DE EMPRESA PARA ORGANIZAÇÃO DO ARQUIVO PERMANENTE E DIGITALIZAÇÃO DE DOCUMENTOS</t>
  </si>
  <si>
    <t>AQUISIÇÃO DE APARELHOS DE TELEFONE FIXO</t>
  </si>
  <si>
    <t>CONTRATAÇÃO DE EMPRESA PARA SERVIÇO DE MANUTENÇÃO NA TELEFONIA FIXA DO CMZL</t>
  </si>
  <si>
    <t>CONTRATAÇÃO DE EMPRESA PARA LOCAÇÃO E MANUTENÇÃO DE CENTRAL TELEFÔNICA</t>
  </si>
  <si>
    <t>CMZL_DAP_CML</t>
  </si>
  <si>
    <t>VIGILÂNCIA</t>
  </si>
  <si>
    <t>AQUISIÇÃO DE PLACAS SINALIZADORAS</t>
  </si>
  <si>
    <t>AQUISIÇÃO DE SISTEMA ANTIFURTO PARA A BIBLIOTECA</t>
  </si>
  <si>
    <t>Serviço de conserto de switch, nobreaks e impressoras</t>
  </si>
  <si>
    <t>Serviço de fusão de fibra ótica com fornecimento de cordão ótico e cx bloqueio, para sm/mm até 12 fibras</t>
  </si>
  <si>
    <t>Serviço de teste de link em cabo óptico sm/mm até 12 fibras</t>
  </si>
  <si>
    <t>Serviço de lançamento de cabo óptico aéreo sm/mm até 12 fibras</t>
  </si>
  <si>
    <t>Serviço de migração do circuito de Internet (STI)para o prédio do Centro de Treinamento</t>
  </si>
  <si>
    <t xml:space="preserve">Serviço de implantação de redundância de fibra e cabeamento estruturado para interligação da Rede do CMZL </t>
  </si>
  <si>
    <t>Serviço de reestruturação da Telefonia Digital</t>
  </si>
  <si>
    <t>Serviço de reestruturação e ampliação dos recursos de multimídia das sala de aula e auditórios</t>
  </si>
  <si>
    <t>Serviço de reestruturação do ambiente de backbone / Datacenter</t>
  </si>
  <si>
    <t>Serviço de implantação da rede sem fio interna e externa</t>
  </si>
  <si>
    <t xml:space="preserve">Serviço de Implantação da fibra e cabeamento estruturado para o complexo do refeitório </t>
  </si>
  <si>
    <t>Serviço de implantação de fibra e cabeamento estruturado para área da Agroecologia e adjacentes</t>
  </si>
  <si>
    <t>Serviço de Implantação da fibra e cabeamento estruturado para o complexo da Medicina Veterinária e adjacentes</t>
  </si>
  <si>
    <t>Serviço de Implantação da fibra e cabeamento estruturado para o complexo da sala de Educação Física e adjacentes</t>
  </si>
  <si>
    <t>Serviço de implantação da fibra e cabeamento estruturado para o complexo do Projeto Cão Guia</t>
  </si>
  <si>
    <t>Serviço de implantação da fibra e cabeamento estruturado para o complexo do CDI</t>
  </si>
  <si>
    <t>Serviço de implantação da fibra e cabeamento estruturado para o complexo do Centro de Treinamento</t>
  </si>
  <si>
    <t>Serviço de Implantação da fibra e cabeamento estruturado para a área da Zootecnia I, II e III</t>
  </si>
  <si>
    <t>Serviço de implantação da vigilância eletrônica no campus</t>
  </si>
  <si>
    <t xml:space="preserve">Serviço de reestruturação do cabeamento estruturado da rede de dados, voz e imagem com CAT 6A para o CMZL </t>
  </si>
  <si>
    <t>Serviço de implantação de ponto eletrônico</t>
  </si>
  <si>
    <t>Serviço de implantação de catraca eletrônicas</t>
  </si>
  <si>
    <t>Contratação de Serviço de certificação de pontos UTP existentes para CAT6</t>
  </si>
  <si>
    <t>Contratação de empresa especializada para manutenção e suporte de TI</t>
  </si>
  <si>
    <t>CMZL_DAP_CGRH</t>
  </si>
  <si>
    <t>PLANO DE CAPACITAÇÃO DOS SERVIDORES - 2015</t>
  </si>
  <si>
    <t>3390-DESPESAS CORRENTES</t>
  </si>
  <si>
    <t>Elaborar Fluxogramas de Processos</t>
  </si>
  <si>
    <t>OFERECER SERVIÇOS DE CANTINA (COM LANCHES ALTERNATIVOS)</t>
  </si>
  <si>
    <t>CONTRATAÇÃO DE EMPRESA DE REPROGRAFIA POR MEIO DA UTILIZAÇÃO DO ESPAÇO FÍSICO DO CMZL</t>
  </si>
  <si>
    <t>DESENVOLVER AÇÕES VOLTADAS PARA SUSTENTABILIDADE</t>
  </si>
  <si>
    <t>CAPTAR RECURSOS EXTRA ORÇAMENTÁRIOS</t>
  </si>
  <si>
    <t>APRIMORAR O PROCESSO DE PLANEJAMENTO E EXECUÇÃO ORÇAMENTÁRIA</t>
  </si>
  <si>
    <t>MELHORAR O CLIMA ORGANIZACIONAL</t>
  </si>
  <si>
    <t>MAPEAR COMPETÊNCIAS</t>
  </si>
  <si>
    <t>MAPEAR OS PROCESSOS INTERNOS</t>
  </si>
  <si>
    <t>MELHORAR A ESTÉTICA PAISAGÍSTICA DAS ÁREAS INTERNAS E EXTERNAS DO CDI</t>
  </si>
  <si>
    <t>ELABORAÇÃO E EXECUÇÃO DE PROJETOS DE EXTENSÃO</t>
  </si>
  <si>
    <t>Pesquisa</t>
  </si>
  <si>
    <t>Participação em cursos oferecidos na modalidade à distância - EAD</t>
  </si>
  <si>
    <t>339139-Pessoa Jurídica</t>
  </si>
  <si>
    <t>Participação em cursos de informática em Manutenção, Redes e Desenvolvimento de SW</t>
  </si>
  <si>
    <t>Participação nos cursos da Rede Nacional de Pesquisa (RNP)</t>
  </si>
  <si>
    <t>Treinamento In Company para servidores em ferramentas de escritório</t>
  </si>
  <si>
    <t>Capacitação na Norma IN04</t>
  </si>
  <si>
    <t>Participação nos cursos Oferecidos pela Reitoria</t>
  </si>
  <si>
    <t>AQUISIÇÃO DE SOFTWARE DE GERENCIAMENTO DA LAN</t>
  </si>
  <si>
    <t>44903993-Aquisição de software</t>
  </si>
  <si>
    <t>Reforma da unidade de Permacultura - refeitorio, alojamentos, torre, pocilga, aprisco, fabrica de ração e outros</t>
  </si>
  <si>
    <t>449051-Obras e Instalações</t>
  </si>
  <si>
    <t>PROMOVER A ACESSIBILIDADE NO PRÉDIO DO CDI</t>
  </si>
  <si>
    <t xml:space="preserve">CONSTRUIR A COBERTURA DO ESTACIONAMENTO DO CDI	</t>
  </si>
  <si>
    <t xml:space="preserve">CONSTRUIR E REPARAR OS ESPAÇOS FÍSICOS DA BIBLIOTECA	</t>
  </si>
  <si>
    <t>FORNECIMENTO E INSTALAÇÃO DE ESTAÇÃO DE TRATAMENTO DE ESGOTOS - ETE</t>
  </si>
  <si>
    <t>PERFURAÇÃO DE POÇO TUBULAR PROFUNDO COM RESERVATÓRIO E REDE DE DISTRIBUIÇÃO DE ÁGUA</t>
  </si>
  <si>
    <t>REFORMA E AMPLIAÇÃO DA SALA DOS PROFESSORES</t>
  </si>
  <si>
    <t>CONSTRUÇÃO DE PASSARELAS INTERLIGANDO A ENTRADA PRINCIPAL, REFEITÓRIO E CDI</t>
  </si>
  <si>
    <t>Construção do Centro de Convivência dos servidores</t>
  </si>
  <si>
    <t>Construção de 01 Ginásio poliesportivo</t>
  </si>
  <si>
    <t>Construção de uma capatazia</t>
  </si>
  <si>
    <t>Recuperação das pistas de acessos do Campus</t>
  </si>
  <si>
    <t>Construção de um aprisco</t>
  </si>
  <si>
    <t>Reforma e adaptação do complexo esportivo - campo de futebol, pista de atletismo, recuperação da piscina e construção de arquibancada e vestiários.</t>
  </si>
  <si>
    <t>Construção de 01 pavilhão com 10 salas de aulas - Curso medicina veterinária</t>
  </si>
  <si>
    <t>Reestruturação da Rede Elétrica</t>
  </si>
  <si>
    <t>PROMOVER A EXPANSÃO E MODERNIZAÇÃO DA REDE DE DISTRIBUIÇÃO DE ÁGUA E ESGOTO</t>
  </si>
  <si>
    <t>REFORMA DO TELHADO, LAJE E PISO DO PRÉDIO DA MARCENARIA E MANUTENÇÃO</t>
  </si>
  <si>
    <t xml:space="preserve">CONTRATAÇÃO DE EMPRESA P/ SINALIZAÇÃO E INSTALAÇÃO DE EXTINTORES DE INCÊNDIO	</t>
  </si>
  <si>
    <t>MANUTENÇÃO DE ESGOTAMENTO DE FOSSA E CX. DE GORDURA</t>
  </si>
  <si>
    <t>MANUTENÇÃO DE POÇOS ARTESIANOS, RESERVATÓRIOS E ANÁLISE DE ÁGUA</t>
  </si>
  <si>
    <t>MANUTENÇÃO EM GERAL DA FROTA DE VEÍCULOS, INCLUINDO TRATORES.</t>
  </si>
  <si>
    <t>MANUTENÇÃO PREVEVENTIVA E CORRETIVA NOS PRÉDIOS DO IFAM-CMZL</t>
  </si>
  <si>
    <t>INFRAESTRUTURA E MODERNIZAÇÃO DO SETOR DE ZOOTECNIA III</t>
  </si>
  <si>
    <t>Central telefônica</t>
  </si>
  <si>
    <t>44905235-Equipamento de Processamento de Dados</t>
  </si>
  <si>
    <t>TV LED para vigilância eletrônica</t>
  </si>
  <si>
    <t>Equipamentos de Tecnologias Assistivas (Impressoras, etc)</t>
  </si>
  <si>
    <t>Testador de fibra Óptica (Kit básico verificação de fibra)</t>
  </si>
  <si>
    <t>Telefone VoIP</t>
  </si>
  <si>
    <t>Tela de Projeção Retrátil</t>
  </si>
  <si>
    <t>Tela de projeção elétrica</t>
  </si>
  <si>
    <t>Tablet</t>
  </si>
  <si>
    <t>Switch ótico fibre channel</t>
  </si>
  <si>
    <t>Switch de rede Gigabit PoE</t>
  </si>
  <si>
    <t>Suporte para PC</t>
  </si>
  <si>
    <t>Suporte para DataShow</t>
  </si>
  <si>
    <t>Subwoofer para PC</t>
  </si>
  <si>
    <t>Servidor NVR</t>
  </si>
  <si>
    <t>Servidor de rede</t>
  </si>
  <si>
    <t>Scanner de mesa</t>
  </si>
  <si>
    <t>Roteador</t>
  </si>
  <si>
    <t>Rack 8U</t>
  </si>
  <si>
    <t>Rack 42U completo</t>
  </si>
  <si>
    <t>Rack 16U</t>
  </si>
  <si>
    <t>Mobiliário (armário)</t>
  </si>
  <si>
    <t>Ponto eletrônico</t>
  </si>
  <si>
    <t>Ploter</t>
  </si>
  <si>
    <t>Notebook</t>
  </si>
  <si>
    <t>Nobreak de RACK com altura 2U</t>
  </si>
  <si>
    <t>Nobreak de 1,2 Kva</t>
  </si>
  <si>
    <t>Nobreak 600 VA</t>
  </si>
  <si>
    <t>Nobreak 1.4 Kva</t>
  </si>
  <si>
    <t>Nobreak 6 kVA</t>
  </si>
  <si>
    <t>Nobreak 1kVA</t>
  </si>
  <si>
    <t>Nobreak 10kVA</t>
  </si>
  <si>
    <t>Monitor widescreen de 22 pol</t>
  </si>
  <si>
    <t>Mobiliário para Laboratório e PC</t>
  </si>
  <si>
    <t>Mini impressora térmica</t>
  </si>
  <si>
    <t>Sistema de armazenamento (Storage)</t>
  </si>
  <si>
    <t>Datashow</t>
  </si>
  <si>
    <t>Microcomputador completo</t>
  </si>
  <si>
    <t>Mesas digitalizadoras</t>
  </si>
  <si>
    <t>Lousas digitais</t>
  </si>
  <si>
    <t>Kit testador de cabo de rede</t>
  </si>
  <si>
    <t>Kit de Rádio Comunicador (conjunto com duas unidades de rádio)</t>
  </si>
  <si>
    <t>Kit de limpeza para monitores</t>
  </si>
  <si>
    <t>Kit de ferramentas</t>
  </si>
  <si>
    <t>Impressora Plotter</t>
  </si>
  <si>
    <t>Impressora de etiquetas</t>
  </si>
  <si>
    <t>Impressora laser multifuncional monocromática</t>
  </si>
  <si>
    <t>Impressora laser multifuncional colorida</t>
  </si>
  <si>
    <t>impressora laser monocromática</t>
  </si>
  <si>
    <t>GPS</t>
  </si>
  <si>
    <t>Firewall (Hardware)</t>
  </si>
  <si>
    <t>Estabilizador 1000 VA</t>
  </si>
  <si>
    <t>Equipamento de Videoconferência</t>
  </si>
  <si>
    <t>Desktop all In One</t>
  </si>
  <si>
    <t>Controlador Wireless</t>
  </si>
  <si>
    <t>Catracas eletrônicas</t>
  </si>
  <si>
    <t>Câmera IP Interno</t>
  </si>
  <si>
    <t>Câmera IP Externo</t>
  </si>
  <si>
    <t>Cadeiras ergonométrica para escritório</t>
  </si>
  <si>
    <t>Cadeiras ergonométrica para digitador para o CMZL</t>
  </si>
  <si>
    <t>Aspirador de pó para PC</t>
  </si>
  <si>
    <t>Antena externa de Rede sem fio</t>
  </si>
  <si>
    <t>Access Point PoE gerenciável</t>
  </si>
  <si>
    <t>AQUISIÇÃO DE EQUIPAMENTOS PERIFÉRICOS</t>
  </si>
  <si>
    <t>449052-Material Permanente</t>
  </si>
  <si>
    <t>AQUISIÇÃO DE MATERIAIS DOCUMENTAIS PARA AMPLIAR O ACERVO DA BIBLIOTECA</t>
  </si>
  <si>
    <t>Aquisição de Material Bibliograficos</t>
  </si>
  <si>
    <t>Equipamentos para Laboratórios de quimica, fisica, biologia, sementes, solos, fitotecnia, ictiologia e outros</t>
  </si>
  <si>
    <t>CMZL_DDE_CGP_CPESQ</t>
  </si>
  <si>
    <t>EQUIPAR O SETOR DE MECANIZAÇÃO AGRÍCOLA</t>
  </si>
  <si>
    <t>CMZL_DDE_CGE_CPESQ</t>
  </si>
  <si>
    <t xml:space="preserve">EQUIPAR O SETOR DE AGRICULTURA I, II e III 										</t>
  </si>
  <si>
    <t>EQUIPAR O SETOR DA PERMACULTURA</t>
  </si>
  <si>
    <t>POVOAR E EQUIPAR O SETOR DE ZOOTRECNIA I</t>
  </si>
  <si>
    <t>Aquisição de Máquinas Agricolas</t>
  </si>
  <si>
    <t>VEÍCULOS AUTOMOTORES</t>
  </si>
  <si>
    <t>VEÍCULOS AUTOMOTIVOS</t>
  </si>
  <si>
    <t>CMZL_DAP_CGAF_SGCONT</t>
  </si>
  <si>
    <t>Melhorar as fiscalizações dos contratos do IFAM CMZL</t>
  </si>
  <si>
    <t>GERAR MELHORIAS, ORGANIZAÇÃO E MAXIZAÇÃO DO ESPAÇO FÍSICO DO SAL.</t>
  </si>
  <si>
    <t>AQUISIÇÃO DE EQUIPAMENTO PARA INIBIR O BARULHO NA BIBLIOTECA</t>
  </si>
  <si>
    <t>EQUIPAR OS HALLS PARA INSTALAÇÃO DE LOBBY DE CONVIVÊNCIA DO CDI</t>
  </si>
  <si>
    <t>Equipamentos de Segurança Eletrônica</t>
  </si>
  <si>
    <t>MODERNIZAÇÃO ADMINISTRATIVA</t>
  </si>
  <si>
    <t>4490-DESPESA DE CAPITAL</t>
  </si>
  <si>
    <t>SERVIÇO DE DESPACHANTE</t>
  </si>
  <si>
    <t>TREINAMENTO PERIÓDICO DO PORTAL DE PERIÓDICOS AOS USUÁRIOS DA BIBLIOTECA</t>
  </si>
  <si>
    <t>OUTROS</t>
  </si>
  <si>
    <t>HIGIENIZAR O ACERVO DA BIBLIOTECA</t>
  </si>
  <si>
    <t xml:space="preserve">CONFRATERNIZAÇÃO DOS ANIVERSARIANTES DA BIBLIOTECA	</t>
  </si>
  <si>
    <t>Total $/ Demandas</t>
  </si>
  <si>
    <t>Qty</t>
  </si>
  <si>
    <t>VU</t>
  </si>
  <si>
    <t>Tec da Inf</t>
  </si>
  <si>
    <t>Contde Serv</t>
  </si>
  <si>
    <t>Desenv Inst</t>
  </si>
  <si>
    <t>Mat de 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</si>
</sst>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4" fontId="0" fillId="4" borderId="1" xfId="0" applyNumberFormat="1" applyFill="1" applyBorder="1" applyAlignment="1"/>
    <xf numFmtId="0" fontId="0" fillId="2" borderId="0" xfId="0" applyFill="1" applyBorder="1"/>
    <xf numFmtId="43" fontId="0" fillId="2" borderId="0" xfId="0" applyNumberFormat="1" applyFill="1" applyBorder="1" applyAlignment="1"/>
    <xf numFmtId="0" fontId="0" fillId="2" borderId="4" xfId="0" applyFill="1" applyBorder="1"/>
    <xf numFmtId="4" fontId="2" fillId="3" borderId="5" xfId="0" applyNumberFormat="1" applyFont="1" applyFill="1" applyBorder="1" applyAlignment="1">
      <alignment vertical="center"/>
    </xf>
    <xf numFmtId="43" fontId="2" fillId="3" borderId="1" xfId="0" applyNumberFormat="1" applyFont="1" applyFill="1" applyBorder="1" applyAlignment="1"/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/>
    <xf numFmtId="43" fontId="4" fillId="2" borderId="1" xfId="1" applyFont="1" applyFill="1" applyBorder="1"/>
    <xf numFmtId="0" fontId="4" fillId="2" borderId="0" xfId="0" applyFont="1" applyFill="1"/>
    <xf numFmtId="43" fontId="4" fillId="2" borderId="2" xfId="1" applyFont="1" applyFill="1" applyBorder="1"/>
    <xf numFmtId="43" fontId="3" fillId="3" borderId="3" xfId="0" applyNumberFormat="1" applyFont="1" applyFill="1" applyBorder="1"/>
    <xf numFmtId="0" fontId="3" fillId="2" borderId="1" xfId="0" applyFont="1" applyFill="1" applyBorder="1"/>
    <xf numFmtId="43" fontId="3" fillId="2" borderId="1" xfId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296"/>
  <sheetViews>
    <sheetView tabSelected="1" zoomScale="80" zoomScaleNormal="80" workbookViewId="0">
      <selection activeCell="F5" sqref="F5"/>
    </sheetView>
  </sheetViews>
  <sheetFormatPr defaultRowHeight="15" x14ac:dyDescent="0.25"/>
  <cols>
    <col min="1" max="1" width="2.7109375" style="1" customWidth="1"/>
    <col min="2" max="2" width="6.5703125" style="1" bestFit="1" customWidth="1"/>
    <col min="3" max="3" width="23.140625" style="1" bestFit="1" customWidth="1"/>
    <col min="4" max="4" width="45.42578125" style="1" customWidth="1"/>
    <col min="5" max="5" width="10.85546875" style="1" bestFit="1" customWidth="1"/>
    <col min="6" max="6" width="5.5703125" style="1" bestFit="1" customWidth="1"/>
    <col min="7" max="7" width="13.5703125" style="1" bestFit="1" customWidth="1"/>
    <col min="8" max="8" width="14.85546875" style="1" bestFit="1" customWidth="1"/>
    <col min="9" max="9" width="47.28515625" style="1" bestFit="1" customWidth="1"/>
    <col min="10" max="16384" width="9.140625" style="1"/>
  </cols>
  <sheetData>
    <row r="2" spans="2:9" x14ac:dyDescent="0.25">
      <c r="C2" s="2" t="s">
        <v>312</v>
      </c>
      <c r="D2" s="10">
        <f>H294</f>
        <v>38178810.930000007</v>
      </c>
    </row>
    <row r="3" spans="2:9" s="6" customFormat="1" x14ac:dyDescent="0.25">
      <c r="D3" s="7"/>
    </row>
    <row r="4" spans="2:9" x14ac:dyDescent="0.25">
      <c r="C4" s="2" t="s">
        <v>0</v>
      </c>
      <c r="D4" s="5">
        <v>643823.89</v>
      </c>
    </row>
    <row r="5" spans="2:9" x14ac:dyDescent="0.25">
      <c r="C5" s="2" t="s">
        <v>1</v>
      </c>
      <c r="D5" s="5">
        <v>2944048.11</v>
      </c>
      <c r="G5" s="3"/>
    </row>
    <row r="6" spans="2:9" ht="15.75" thickBot="1" x14ac:dyDescent="0.3">
      <c r="C6" s="8"/>
      <c r="D6" s="9">
        <f>D4+D5</f>
        <v>3587872</v>
      </c>
      <c r="G6" s="4"/>
    </row>
    <row r="7" spans="2:9" ht="10.5" customHeight="1" x14ac:dyDescent="0.25"/>
    <row r="8" spans="2:9" s="12" customFormat="1" ht="17.25" customHeight="1" x14ac:dyDescent="0.25">
      <c r="B8" s="11" t="s">
        <v>2</v>
      </c>
      <c r="C8" s="11" t="s">
        <v>3</v>
      </c>
      <c r="D8" s="11" t="s">
        <v>4</v>
      </c>
      <c r="E8" s="11" t="s">
        <v>5</v>
      </c>
      <c r="F8" s="11" t="s">
        <v>313</v>
      </c>
      <c r="G8" s="11" t="s">
        <v>314</v>
      </c>
      <c r="H8" s="11" t="s">
        <v>6</v>
      </c>
      <c r="I8" s="11" t="s">
        <v>7</v>
      </c>
    </row>
    <row r="9" spans="2:9" s="15" customFormat="1" ht="12.75" x14ac:dyDescent="0.2">
      <c r="B9" s="13">
        <v>11944</v>
      </c>
      <c r="C9" s="13" t="s">
        <v>8</v>
      </c>
      <c r="D9" s="13" t="s">
        <v>9</v>
      </c>
      <c r="E9" s="13" t="s">
        <v>10</v>
      </c>
      <c r="F9" s="13">
        <v>15</v>
      </c>
      <c r="G9" s="14">
        <v>180</v>
      </c>
      <c r="H9" s="14">
        <f>F9*G9</f>
        <v>2700</v>
      </c>
      <c r="I9" s="13" t="s">
        <v>11</v>
      </c>
    </row>
    <row r="10" spans="2:9" s="15" customFormat="1" ht="12.75" x14ac:dyDescent="0.2">
      <c r="B10" s="13">
        <v>11942</v>
      </c>
      <c r="C10" s="13" t="s">
        <v>8</v>
      </c>
      <c r="D10" s="13" t="s">
        <v>12</v>
      </c>
      <c r="E10" s="13" t="s">
        <v>10</v>
      </c>
      <c r="F10" s="13">
        <v>15</v>
      </c>
      <c r="G10" s="14">
        <v>180</v>
      </c>
      <c r="H10" s="14">
        <f t="shared" ref="H10:H73" si="0">F10*G10</f>
        <v>2700</v>
      </c>
      <c r="I10" s="13" t="s">
        <v>11</v>
      </c>
    </row>
    <row r="11" spans="2:9" s="15" customFormat="1" ht="12.75" x14ac:dyDescent="0.2">
      <c r="B11" s="13">
        <v>11859</v>
      </c>
      <c r="C11" s="13" t="s">
        <v>8</v>
      </c>
      <c r="D11" s="13" t="s">
        <v>13</v>
      </c>
      <c r="E11" s="13" t="s">
        <v>10</v>
      </c>
      <c r="F11" s="13">
        <v>3</v>
      </c>
      <c r="G11" s="14">
        <v>800</v>
      </c>
      <c r="H11" s="14">
        <f t="shared" si="0"/>
        <v>2400</v>
      </c>
      <c r="I11" s="13" t="s">
        <v>11</v>
      </c>
    </row>
    <row r="12" spans="2:9" s="15" customFormat="1" ht="12.75" x14ac:dyDescent="0.2">
      <c r="B12" s="13">
        <v>11833</v>
      </c>
      <c r="C12" s="13" t="s">
        <v>14</v>
      </c>
      <c r="D12" s="13" t="s">
        <v>15</v>
      </c>
      <c r="E12" s="13" t="s">
        <v>315</v>
      </c>
      <c r="F12" s="13">
        <v>350</v>
      </c>
      <c r="G12" s="14">
        <v>150</v>
      </c>
      <c r="H12" s="14">
        <f t="shared" si="0"/>
        <v>52500</v>
      </c>
      <c r="I12" s="13" t="s">
        <v>16</v>
      </c>
    </row>
    <row r="13" spans="2:9" s="15" customFormat="1" ht="12.75" x14ac:dyDescent="0.2">
      <c r="B13" s="13">
        <v>11832</v>
      </c>
      <c r="C13" s="13" t="s">
        <v>14</v>
      </c>
      <c r="D13" s="13" t="s">
        <v>17</v>
      </c>
      <c r="E13" s="13" t="s">
        <v>315</v>
      </c>
      <c r="F13" s="13">
        <v>35</v>
      </c>
      <c r="G13" s="14">
        <v>150</v>
      </c>
      <c r="H13" s="14">
        <f t="shared" si="0"/>
        <v>5250</v>
      </c>
      <c r="I13" s="13" t="s">
        <v>16</v>
      </c>
    </row>
    <row r="14" spans="2:9" s="15" customFormat="1" ht="12.75" x14ac:dyDescent="0.2">
      <c r="B14" s="13">
        <v>11831</v>
      </c>
      <c r="C14" s="13" t="s">
        <v>14</v>
      </c>
      <c r="D14" s="13" t="s">
        <v>18</v>
      </c>
      <c r="E14" s="13" t="s">
        <v>315</v>
      </c>
      <c r="F14" s="13">
        <v>35</v>
      </c>
      <c r="G14" s="14">
        <v>150</v>
      </c>
      <c r="H14" s="14">
        <f t="shared" si="0"/>
        <v>5250</v>
      </c>
      <c r="I14" s="13" t="s">
        <v>16</v>
      </c>
    </row>
    <row r="15" spans="2:9" s="15" customFormat="1" ht="12.75" x14ac:dyDescent="0.2">
      <c r="B15" s="13">
        <v>11830</v>
      </c>
      <c r="C15" s="13" t="s">
        <v>14</v>
      </c>
      <c r="D15" s="13" t="s">
        <v>19</v>
      </c>
      <c r="E15" s="13" t="s">
        <v>315</v>
      </c>
      <c r="F15" s="13">
        <v>40</v>
      </c>
      <c r="G15" s="14">
        <v>150</v>
      </c>
      <c r="H15" s="14">
        <f t="shared" si="0"/>
        <v>6000</v>
      </c>
      <c r="I15" s="13" t="s">
        <v>16</v>
      </c>
    </row>
    <row r="16" spans="2:9" s="15" customFormat="1" ht="12.75" x14ac:dyDescent="0.2">
      <c r="B16" s="13">
        <v>11829</v>
      </c>
      <c r="C16" s="13" t="s">
        <v>14</v>
      </c>
      <c r="D16" s="13" t="s">
        <v>20</v>
      </c>
      <c r="E16" s="13" t="s">
        <v>315</v>
      </c>
      <c r="F16" s="13">
        <v>40</v>
      </c>
      <c r="G16" s="14">
        <v>150</v>
      </c>
      <c r="H16" s="14">
        <f t="shared" si="0"/>
        <v>6000</v>
      </c>
      <c r="I16" s="13" t="s">
        <v>16</v>
      </c>
    </row>
    <row r="17" spans="2:9" s="15" customFormat="1" ht="12.75" x14ac:dyDescent="0.2">
      <c r="B17" s="13">
        <v>11828</v>
      </c>
      <c r="C17" s="13" t="s">
        <v>14</v>
      </c>
      <c r="D17" s="13" t="s">
        <v>21</v>
      </c>
      <c r="E17" s="13" t="s">
        <v>315</v>
      </c>
      <c r="F17" s="13">
        <v>35</v>
      </c>
      <c r="G17" s="14">
        <v>150</v>
      </c>
      <c r="H17" s="14">
        <f t="shared" si="0"/>
        <v>5250</v>
      </c>
      <c r="I17" s="13" t="s">
        <v>16</v>
      </c>
    </row>
    <row r="18" spans="2:9" s="15" customFormat="1" ht="12.75" x14ac:dyDescent="0.2">
      <c r="B18" s="13">
        <v>11827</v>
      </c>
      <c r="C18" s="13" t="s">
        <v>14</v>
      </c>
      <c r="D18" s="13" t="s">
        <v>22</v>
      </c>
      <c r="E18" s="13" t="s">
        <v>315</v>
      </c>
      <c r="F18" s="13">
        <v>35</v>
      </c>
      <c r="G18" s="14">
        <v>150</v>
      </c>
      <c r="H18" s="14">
        <f t="shared" si="0"/>
        <v>5250</v>
      </c>
      <c r="I18" s="13" t="s">
        <v>16</v>
      </c>
    </row>
    <row r="19" spans="2:9" s="15" customFormat="1" ht="12.75" x14ac:dyDescent="0.2">
      <c r="B19" s="13">
        <v>11825</v>
      </c>
      <c r="C19" s="13" t="s">
        <v>14</v>
      </c>
      <c r="D19" s="13" t="s">
        <v>23</v>
      </c>
      <c r="E19" s="13" t="s">
        <v>315</v>
      </c>
      <c r="F19" s="13">
        <v>35</v>
      </c>
      <c r="G19" s="14">
        <v>150</v>
      </c>
      <c r="H19" s="14">
        <f t="shared" si="0"/>
        <v>5250</v>
      </c>
      <c r="I19" s="13" t="s">
        <v>16</v>
      </c>
    </row>
    <row r="20" spans="2:9" s="15" customFormat="1" ht="12.75" x14ac:dyDescent="0.2">
      <c r="B20" s="13">
        <v>11822</v>
      </c>
      <c r="C20" s="13" t="s">
        <v>14</v>
      </c>
      <c r="D20" s="13" t="s">
        <v>24</v>
      </c>
      <c r="E20" s="13" t="s">
        <v>315</v>
      </c>
      <c r="F20" s="13">
        <v>35</v>
      </c>
      <c r="G20" s="14">
        <v>150</v>
      </c>
      <c r="H20" s="14">
        <f t="shared" si="0"/>
        <v>5250</v>
      </c>
      <c r="I20" s="13" t="s">
        <v>16</v>
      </c>
    </row>
    <row r="21" spans="2:9" s="15" customFormat="1" ht="12.75" x14ac:dyDescent="0.2">
      <c r="B21" s="13">
        <v>11821</v>
      </c>
      <c r="C21" s="13" t="s">
        <v>14</v>
      </c>
      <c r="D21" s="13" t="s">
        <v>25</v>
      </c>
      <c r="E21" s="13" t="s">
        <v>315</v>
      </c>
      <c r="F21" s="13">
        <v>15</v>
      </c>
      <c r="G21" s="14">
        <v>150</v>
      </c>
      <c r="H21" s="14">
        <f t="shared" si="0"/>
        <v>2250</v>
      </c>
      <c r="I21" s="13" t="s">
        <v>16</v>
      </c>
    </row>
    <row r="22" spans="2:9" s="15" customFormat="1" ht="12.75" x14ac:dyDescent="0.2">
      <c r="B22" s="13">
        <v>11820</v>
      </c>
      <c r="C22" s="13" t="s">
        <v>14</v>
      </c>
      <c r="D22" s="13" t="s">
        <v>26</v>
      </c>
      <c r="E22" s="13" t="s">
        <v>315</v>
      </c>
      <c r="F22" s="13">
        <v>15</v>
      </c>
      <c r="G22" s="14">
        <v>150</v>
      </c>
      <c r="H22" s="14">
        <f t="shared" si="0"/>
        <v>2250</v>
      </c>
      <c r="I22" s="13" t="s">
        <v>16</v>
      </c>
    </row>
    <row r="23" spans="2:9" s="15" customFormat="1" ht="12.75" x14ac:dyDescent="0.2">
      <c r="B23" s="13">
        <v>11819</v>
      </c>
      <c r="C23" s="13" t="s">
        <v>14</v>
      </c>
      <c r="D23" s="13" t="s">
        <v>27</v>
      </c>
      <c r="E23" s="13" t="s">
        <v>315</v>
      </c>
      <c r="F23" s="13">
        <v>15</v>
      </c>
      <c r="G23" s="14">
        <v>300</v>
      </c>
      <c r="H23" s="14">
        <f t="shared" si="0"/>
        <v>4500</v>
      </c>
      <c r="I23" s="13" t="s">
        <v>16</v>
      </c>
    </row>
    <row r="24" spans="2:9" s="15" customFormat="1" ht="12.75" x14ac:dyDescent="0.2">
      <c r="B24" s="13">
        <v>11818</v>
      </c>
      <c r="C24" s="13" t="s">
        <v>14</v>
      </c>
      <c r="D24" s="13" t="s">
        <v>28</v>
      </c>
      <c r="E24" s="13" t="s">
        <v>315</v>
      </c>
      <c r="F24" s="13">
        <v>15</v>
      </c>
      <c r="G24" s="14">
        <v>300</v>
      </c>
      <c r="H24" s="14">
        <f t="shared" si="0"/>
        <v>4500</v>
      </c>
      <c r="I24" s="13" t="s">
        <v>16</v>
      </c>
    </row>
    <row r="25" spans="2:9" s="15" customFormat="1" ht="12.75" x14ac:dyDescent="0.2">
      <c r="B25" s="13">
        <v>11816</v>
      </c>
      <c r="C25" s="13" t="s">
        <v>14</v>
      </c>
      <c r="D25" s="13" t="s">
        <v>29</v>
      </c>
      <c r="E25" s="13" t="s">
        <v>315</v>
      </c>
      <c r="F25" s="13">
        <v>30</v>
      </c>
      <c r="G25" s="14">
        <v>40</v>
      </c>
      <c r="H25" s="14">
        <f t="shared" si="0"/>
        <v>1200</v>
      </c>
      <c r="I25" s="13" t="s">
        <v>16</v>
      </c>
    </row>
    <row r="26" spans="2:9" s="15" customFormat="1" ht="12.75" x14ac:dyDescent="0.2">
      <c r="B26" s="13">
        <v>11815</v>
      </c>
      <c r="C26" s="13" t="s">
        <v>14</v>
      </c>
      <c r="D26" s="13" t="s">
        <v>30</v>
      </c>
      <c r="E26" s="13" t="s">
        <v>315</v>
      </c>
      <c r="F26" s="13">
        <v>30</v>
      </c>
      <c r="G26" s="14">
        <v>40</v>
      </c>
      <c r="H26" s="14">
        <f t="shared" si="0"/>
        <v>1200</v>
      </c>
      <c r="I26" s="13" t="s">
        <v>16</v>
      </c>
    </row>
    <row r="27" spans="2:9" s="15" customFormat="1" ht="12.75" x14ac:dyDescent="0.2">
      <c r="B27" s="13">
        <v>11813</v>
      </c>
      <c r="C27" s="13" t="s">
        <v>14</v>
      </c>
      <c r="D27" s="13" t="s">
        <v>31</v>
      </c>
      <c r="E27" s="13" t="s">
        <v>315</v>
      </c>
      <c r="F27" s="13">
        <v>1</v>
      </c>
      <c r="G27" s="14">
        <v>30000</v>
      </c>
      <c r="H27" s="14">
        <f t="shared" si="0"/>
        <v>30000</v>
      </c>
      <c r="I27" s="13" t="s">
        <v>16</v>
      </c>
    </row>
    <row r="28" spans="2:9" s="15" customFormat="1" ht="12.75" x14ac:dyDescent="0.2">
      <c r="B28" s="13">
        <v>11812</v>
      </c>
      <c r="C28" s="13" t="s">
        <v>14</v>
      </c>
      <c r="D28" s="13" t="s">
        <v>32</v>
      </c>
      <c r="E28" s="13" t="s">
        <v>315</v>
      </c>
      <c r="F28" s="13">
        <v>2</v>
      </c>
      <c r="G28" s="14">
        <v>5000</v>
      </c>
      <c r="H28" s="14">
        <f t="shared" si="0"/>
        <v>10000</v>
      </c>
      <c r="I28" s="13" t="s">
        <v>16</v>
      </c>
    </row>
    <row r="29" spans="2:9" s="15" customFormat="1" ht="12.75" x14ac:dyDescent="0.2">
      <c r="B29" s="13">
        <v>11714</v>
      </c>
      <c r="C29" s="13" t="s">
        <v>14</v>
      </c>
      <c r="D29" s="13" t="s">
        <v>33</v>
      </c>
      <c r="E29" s="13" t="s">
        <v>315</v>
      </c>
      <c r="F29" s="13">
        <v>30</v>
      </c>
      <c r="G29" s="14">
        <v>300</v>
      </c>
      <c r="H29" s="14">
        <f t="shared" si="0"/>
        <v>9000</v>
      </c>
      <c r="I29" s="13" t="s">
        <v>16</v>
      </c>
    </row>
    <row r="30" spans="2:9" s="15" customFormat="1" ht="12.75" x14ac:dyDescent="0.2">
      <c r="B30" s="13">
        <v>11713</v>
      </c>
      <c r="C30" s="13" t="s">
        <v>14</v>
      </c>
      <c r="D30" s="13" t="s">
        <v>34</v>
      </c>
      <c r="E30" s="13" t="s">
        <v>315</v>
      </c>
      <c r="F30" s="13">
        <v>2</v>
      </c>
      <c r="G30" s="14">
        <v>700</v>
      </c>
      <c r="H30" s="14">
        <f t="shared" si="0"/>
        <v>1400</v>
      </c>
      <c r="I30" s="13" t="s">
        <v>16</v>
      </c>
    </row>
    <row r="31" spans="2:9" s="15" customFormat="1" ht="12.75" x14ac:dyDescent="0.2">
      <c r="B31" s="13">
        <v>11712</v>
      </c>
      <c r="C31" s="13" t="s">
        <v>14</v>
      </c>
      <c r="D31" s="13" t="s">
        <v>35</v>
      </c>
      <c r="E31" s="13" t="s">
        <v>315</v>
      </c>
      <c r="F31" s="13">
        <v>60</v>
      </c>
      <c r="G31" s="14">
        <v>35</v>
      </c>
      <c r="H31" s="14">
        <f t="shared" si="0"/>
        <v>2100</v>
      </c>
      <c r="I31" s="13" t="s">
        <v>16</v>
      </c>
    </row>
    <row r="32" spans="2:9" s="15" customFormat="1" ht="12.75" x14ac:dyDescent="0.2">
      <c r="B32" s="13">
        <v>11710</v>
      </c>
      <c r="C32" s="13" t="s">
        <v>14</v>
      </c>
      <c r="D32" s="13" t="s">
        <v>36</v>
      </c>
      <c r="E32" s="13" t="s">
        <v>315</v>
      </c>
      <c r="F32" s="13">
        <v>60</v>
      </c>
      <c r="G32" s="14">
        <v>25</v>
      </c>
      <c r="H32" s="14">
        <f t="shared" si="0"/>
        <v>1500</v>
      </c>
      <c r="I32" s="13" t="s">
        <v>16</v>
      </c>
    </row>
    <row r="33" spans="2:9" s="15" customFormat="1" ht="12.75" x14ac:dyDescent="0.2">
      <c r="B33" s="13">
        <v>11709</v>
      </c>
      <c r="C33" s="13" t="s">
        <v>14</v>
      </c>
      <c r="D33" s="13" t="s">
        <v>37</v>
      </c>
      <c r="E33" s="13" t="s">
        <v>315</v>
      </c>
      <c r="F33" s="13">
        <v>8000</v>
      </c>
      <c r="G33" s="14">
        <v>35</v>
      </c>
      <c r="H33" s="14">
        <f t="shared" si="0"/>
        <v>280000</v>
      </c>
      <c r="I33" s="13" t="s">
        <v>16</v>
      </c>
    </row>
    <row r="34" spans="2:9" s="15" customFormat="1" ht="12.75" x14ac:dyDescent="0.2">
      <c r="B34" s="13">
        <v>11708</v>
      </c>
      <c r="C34" s="13" t="s">
        <v>14</v>
      </c>
      <c r="D34" s="13" t="s">
        <v>38</v>
      </c>
      <c r="E34" s="13" t="s">
        <v>315</v>
      </c>
      <c r="F34" s="13">
        <v>5</v>
      </c>
      <c r="G34" s="14">
        <v>600</v>
      </c>
      <c r="H34" s="14">
        <f t="shared" si="0"/>
        <v>3000</v>
      </c>
      <c r="I34" s="13" t="s">
        <v>16</v>
      </c>
    </row>
    <row r="35" spans="2:9" s="15" customFormat="1" ht="12.75" x14ac:dyDescent="0.2">
      <c r="B35" s="13">
        <v>11707</v>
      </c>
      <c r="C35" s="13" t="s">
        <v>14</v>
      </c>
      <c r="D35" s="13" t="s">
        <v>39</v>
      </c>
      <c r="E35" s="13" t="s">
        <v>315</v>
      </c>
      <c r="F35" s="13">
        <v>10</v>
      </c>
      <c r="G35" s="14">
        <v>600</v>
      </c>
      <c r="H35" s="14">
        <f t="shared" si="0"/>
        <v>6000</v>
      </c>
      <c r="I35" s="13" t="s">
        <v>16</v>
      </c>
    </row>
    <row r="36" spans="2:9" s="15" customFormat="1" ht="12.75" x14ac:dyDescent="0.2">
      <c r="B36" s="13">
        <v>11706</v>
      </c>
      <c r="C36" s="13" t="s">
        <v>14</v>
      </c>
      <c r="D36" s="13" t="s">
        <v>40</v>
      </c>
      <c r="E36" s="13" t="s">
        <v>315</v>
      </c>
      <c r="F36" s="13">
        <v>15</v>
      </c>
      <c r="G36" s="14">
        <v>250</v>
      </c>
      <c r="H36" s="14">
        <f t="shared" si="0"/>
        <v>3750</v>
      </c>
      <c r="I36" s="13" t="s">
        <v>16</v>
      </c>
    </row>
    <row r="37" spans="2:9" s="15" customFormat="1" ht="12.75" x14ac:dyDescent="0.2">
      <c r="B37" s="13">
        <v>11705</v>
      </c>
      <c r="C37" s="13" t="s">
        <v>14</v>
      </c>
      <c r="D37" s="13" t="s">
        <v>41</v>
      </c>
      <c r="E37" s="13" t="s">
        <v>315</v>
      </c>
      <c r="F37" s="13">
        <v>60</v>
      </c>
      <c r="G37" s="14">
        <v>17</v>
      </c>
      <c r="H37" s="14">
        <f t="shared" si="0"/>
        <v>1020</v>
      </c>
      <c r="I37" s="13" t="s">
        <v>16</v>
      </c>
    </row>
    <row r="38" spans="2:9" s="15" customFormat="1" ht="12.75" x14ac:dyDescent="0.2">
      <c r="B38" s="13">
        <v>11704</v>
      </c>
      <c r="C38" s="13" t="s">
        <v>14</v>
      </c>
      <c r="D38" s="13" t="s">
        <v>42</v>
      </c>
      <c r="E38" s="13" t="s">
        <v>315</v>
      </c>
      <c r="F38" s="13">
        <v>20</v>
      </c>
      <c r="G38" s="14">
        <v>20</v>
      </c>
      <c r="H38" s="14">
        <f t="shared" si="0"/>
        <v>400</v>
      </c>
      <c r="I38" s="13" t="s">
        <v>16</v>
      </c>
    </row>
    <row r="39" spans="2:9" s="15" customFormat="1" ht="12.75" x14ac:dyDescent="0.2">
      <c r="B39" s="13">
        <v>11703</v>
      </c>
      <c r="C39" s="13" t="s">
        <v>14</v>
      </c>
      <c r="D39" s="13" t="s">
        <v>43</v>
      </c>
      <c r="E39" s="13" t="s">
        <v>315</v>
      </c>
      <c r="F39" s="13">
        <v>5</v>
      </c>
      <c r="G39" s="14">
        <v>270</v>
      </c>
      <c r="H39" s="14">
        <f t="shared" si="0"/>
        <v>1350</v>
      </c>
      <c r="I39" s="13" t="s">
        <v>16</v>
      </c>
    </row>
    <row r="40" spans="2:9" s="15" customFormat="1" ht="12.75" x14ac:dyDescent="0.2">
      <c r="B40" s="13">
        <v>11702</v>
      </c>
      <c r="C40" s="13" t="s">
        <v>14</v>
      </c>
      <c r="D40" s="13" t="s">
        <v>44</v>
      </c>
      <c r="E40" s="13" t="s">
        <v>315</v>
      </c>
      <c r="F40" s="13">
        <v>3</v>
      </c>
      <c r="G40" s="14">
        <v>150</v>
      </c>
      <c r="H40" s="14">
        <f t="shared" si="0"/>
        <v>450</v>
      </c>
      <c r="I40" s="13" t="s">
        <v>16</v>
      </c>
    </row>
    <row r="41" spans="2:9" s="15" customFormat="1" ht="12.75" x14ac:dyDescent="0.2">
      <c r="B41" s="13">
        <v>11701</v>
      </c>
      <c r="C41" s="13" t="s">
        <v>14</v>
      </c>
      <c r="D41" s="13" t="s">
        <v>45</v>
      </c>
      <c r="E41" s="13" t="s">
        <v>315</v>
      </c>
      <c r="F41" s="13">
        <v>15</v>
      </c>
      <c r="G41" s="14">
        <v>550</v>
      </c>
      <c r="H41" s="14">
        <f t="shared" si="0"/>
        <v>8250</v>
      </c>
      <c r="I41" s="13" t="s">
        <v>16</v>
      </c>
    </row>
    <row r="42" spans="2:9" s="15" customFormat="1" ht="12.75" x14ac:dyDescent="0.2">
      <c r="B42" s="13">
        <v>11700</v>
      </c>
      <c r="C42" s="13" t="s">
        <v>14</v>
      </c>
      <c r="D42" s="13" t="s">
        <v>46</v>
      </c>
      <c r="E42" s="13" t="s">
        <v>315</v>
      </c>
      <c r="F42" s="13">
        <v>15</v>
      </c>
      <c r="G42" s="14">
        <v>280</v>
      </c>
      <c r="H42" s="14">
        <f t="shared" si="0"/>
        <v>4200</v>
      </c>
      <c r="I42" s="13" t="s">
        <v>16</v>
      </c>
    </row>
    <row r="43" spans="2:9" s="15" customFormat="1" ht="12.75" x14ac:dyDescent="0.2">
      <c r="B43" s="13">
        <v>11699</v>
      </c>
      <c r="C43" s="13" t="s">
        <v>14</v>
      </c>
      <c r="D43" s="13" t="s">
        <v>47</v>
      </c>
      <c r="E43" s="13" t="s">
        <v>315</v>
      </c>
      <c r="F43" s="13">
        <v>3</v>
      </c>
      <c r="G43" s="14">
        <v>500</v>
      </c>
      <c r="H43" s="14">
        <f t="shared" si="0"/>
        <v>1500</v>
      </c>
      <c r="I43" s="13" t="s">
        <v>16</v>
      </c>
    </row>
    <row r="44" spans="2:9" s="15" customFormat="1" ht="12.75" x14ac:dyDescent="0.2">
      <c r="B44" s="13">
        <v>11698</v>
      </c>
      <c r="C44" s="13" t="s">
        <v>14</v>
      </c>
      <c r="D44" s="13" t="s">
        <v>48</v>
      </c>
      <c r="E44" s="13" t="s">
        <v>315</v>
      </c>
      <c r="F44" s="13">
        <v>5</v>
      </c>
      <c r="G44" s="14">
        <v>90</v>
      </c>
      <c r="H44" s="14">
        <f t="shared" si="0"/>
        <v>450</v>
      </c>
      <c r="I44" s="13" t="s">
        <v>16</v>
      </c>
    </row>
    <row r="45" spans="2:9" s="15" customFormat="1" ht="12.75" x14ac:dyDescent="0.2">
      <c r="B45" s="13">
        <v>11697</v>
      </c>
      <c r="C45" s="13" t="s">
        <v>14</v>
      </c>
      <c r="D45" s="13" t="s">
        <v>49</v>
      </c>
      <c r="E45" s="13" t="s">
        <v>315</v>
      </c>
      <c r="F45" s="13">
        <v>30</v>
      </c>
      <c r="G45" s="14">
        <v>35</v>
      </c>
      <c r="H45" s="14">
        <f t="shared" si="0"/>
        <v>1050</v>
      </c>
      <c r="I45" s="13" t="s">
        <v>16</v>
      </c>
    </row>
    <row r="46" spans="2:9" s="15" customFormat="1" ht="12.75" x14ac:dyDescent="0.2">
      <c r="B46" s="13">
        <v>11696</v>
      </c>
      <c r="C46" s="13" t="s">
        <v>14</v>
      </c>
      <c r="D46" s="13" t="s">
        <v>50</v>
      </c>
      <c r="E46" s="13" t="s">
        <v>315</v>
      </c>
      <c r="F46" s="13">
        <v>50</v>
      </c>
      <c r="G46" s="14">
        <v>30</v>
      </c>
      <c r="H46" s="14">
        <f t="shared" si="0"/>
        <v>1500</v>
      </c>
      <c r="I46" s="13" t="s">
        <v>16</v>
      </c>
    </row>
    <row r="47" spans="2:9" s="15" customFormat="1" ht="12.75" x14ac:dyDescent="0.2">
      <c r="B47" s="13">
        <v>11695</v>
      </c>
      <c r="C47" s="13" t="s">
        <v>14</v>
      </c>
      <c r="D47" s="13" t="s">
        <v>51</v>
      </c>
      <c r="E47" s="13" t="s">
        <v>315</v>
      </c>
      <c r="F47" s="13">
        <v>30</v>
      </c>
      <c r="G47" s="14">
        <v>300</v>
      </c>
      <c r="H47" s="14">
        <f t="shared" si="0"/>
        <v>9000</v>
      </c>
      <c r="I47" s="13" t="s">
        <v>16</v>
      </c>
    </row>
    <row r="48" spans="2:9" s="15" customFormat="1" ht="12.75" x14ac:dyDescent="0.2">
      <c r="B48" s="13">
        <v>11694</v>
      </c>
      <c r="C48" s="13" t="s">
        <v>14</v>
      </c>
      <c r="D48" s="13" t="s">
        <v>52</v>
      </c>
      <c r="E48" s="13" t="s">
        <v>315</v>
      </c>
      <c r="F48" s="13">
        <v>300</v>
      </c>
      <c r="G48" s="14">
        <v>30</v>
      </c>
      <c r="H48" s="14">
        <f t="shared" si="0"/>
        <v>9000</v>
      </c>
      <c r="I48" s="13" t="s">
        <v>16</v>
      </c>
    </row>
    <row r="49" spans="2:9" s="15" customFormat="1" ht="12.75" x14ac:dyDescent="0.2">
      <c r="B49" s="13">
        <v>11693</v>
      </c>
      <c r="C49" s="13" t="s">
        <v>14</v>
      </c>
      <c r="D49" s="13" t="s">
        <v>53</v>
      </c>
      <c r="E49" s="13" t="s">
        <v>315</v>
      </c>
      <c r="F49" s="13">
        <v>3</v>
      </c>
      <c r="G49" s="14">
        <v>20</v>
      </c>
      <c r="H49" s="14">
        <f t="shared" si="0"/>
        <v>60</v>
      </c>
      <c r="I49" s="13" t="s">
        <v>16</v>
      </c>
    </row>
    <row r="50" spans="2:9" s="15" customFormat="1" ht="12.75" x14ac:dyDescent="0.2">
      <c r="B50" s="13">
        <v>11692</v>
      </c>
      <c r="C50" s="13" t="s">
        <v>14</v>
      </c>
      <c r="D50" s="13" t="s">
        <v>54</v>
      </c>
      <c r="E50" s="13" t="s">
        <v>315</v>
      </c>
      <c r="F50" s="13">
        <v>30</v>
      </c>
      <c r="G50" s="14">
        <v>15</v>
      </c>
      <c r="H50" s="14">
        <f t="shared" si="0"/>
        <v>450</v>
      </c>
      <c r="I50" s="13" t="s">
        <v>16</v>
      </c>
    </row>
    <row r="51" spans="2:9" s="15" customFormat="1" ht="12.75" x14ac:dyDescent="0.2">
      <c r="B51" s="13">
        <v>11691</v>
      </c>
      <c r="C51" s="13" t="s">
        <v>14</v>
      </c>
      <c r="D51" s="13" t="s">
        <v>55</v>
      </c>
      <c r="E51" s="13" t="s">
        <v>315</v>
      </c>
      <c r="F51" s="13">
        <v>10</v>
      </c>
      <c r="G51" s="14">
        <v>25</v>
      </c>
      <c r="H51" s="14">
        <f t="shared" si="0"/>
        <v>250</v>
      </c>
      <c r="I51" s="13" t="s">
        <v>16</v>
      </c>
    </row>
    <row r="52" spans="2:9" s="15" customFormat="1" ht="12.75" x14ac:dyDescent="0.2">
      <c r="B52" s="13">
        <v>11690</v>
      </c>
      <c r="C52" s="13" t="s">
        <v>14</v>
      </c>
      <c r="D52" s="13" t="s">
        <v>56</v>
      </c>
      <c r="E52" s="13" t="s">
        <v>315</v>
      </c>
      <c r="F52" s="13">
        <v>300</v>
      </c>
      <c r="G52" s="14">
        <v>20</v>
      </c>
      <c r="H52" s="14">
        <f t="shared" si="0"/>
        <v>6000</v>
      </c>
      <c r="I52" s="13" t="s">
        <v>16</v>
      </c>
    </row>
    <row r="53" spans="2:9" s="15" customFormat="1" ht="12.75" x14ac:dyDescent="0.2">
      <c r="B53" s="13">
        <v>11689</v>
      </c>
      <c r="C53" s="13" t="s">
        <v>14</v>
      </c>
      <c r="D53" s="13" t="s">
        <v>57</v>
      </c>
      <c r="E53" s="13" t="s">
        <v>315</v>
      </c>
      <c r="F53" s="13">
        <v>200</v>
      </c>
      <c r="G53" s="14">
        <v>1.5</v>
      </c>
      <c r="H53" s="14">
        <f t="shared" si="0"/>
        <v>300</v>
      </c>
      <c r="I53" s="13" t="s">
        <v>16</v>
      </c>
    </row>
    <row r="54" spans="2:9" s="15" customFormat="1" ht="12.75" x14ac:dyDescent="0.2">
      <c r="B54" s="18">
        <v>11688</v>
      </c>
      <c r="C54" s="18" t="s">
        <v>14</v>
      </c>
      <c r="D54" s="18" t="s">
        <v>58</v>
      </c>
      <c r="E54" s="18" t="s">
        <v>315</v>
      </c>
      <c r="F54" s="18">
        <v>200</v>
      </c>
      <c r="G54" s="19">
        <v>1</v>
      </c>
      <c r="H54" s="19">
        <f t="shared" si="0"/>
        <v>200</v>
      </c>
      <c r="I54" s="18" t="s">
        <v>16</v>
      </c>
    </row>
    <row r="55" spans="2:9" s="15" customFormat="1" ht="12.75" x14ac:dyDescent="0.2">
      <c r="B55" s="13">
        <v>11687</v>
      </c>
      <c r="C55" s="13" t="s">
        <v>14</v>
      </c>
      <c r="D55" s="13" t="s">
        <v>59</v>
      </c>
      <c r="E55" s="13" t="s">
        <v>315</v>
      </c>
      <c r="F55" s="13">
        <v>50</v>
      </c>
      <c r="G55" s="14">
        <v>30</v>
      </c>
      <c r="H55" s="14">
        <f t="shared" si="0"/>
        <v>1500</v>
      </c>
      <c r="I55" s="13" t="s">
        <v>16</v>
      </c>
    </row>
    <row r="56" spans="2:9" s="15" customFormat="1" ht="12.75" x14ac:dyDescent="0.2">
      <c r="B56" s="13">
        <v>11686</v>
      </c>
      <c r="C56" s="13" t="s">
        <v>14</v>
      </c>
      <c r="D56" s="13" t="s">
        <v>60</v>
      </c>
      <c r="E56" s="13" t="s">
        <v>315</v>
      </c>
      <c r="F56" s="13">
        <v>200</v>
      </c>
      <c r="G56" s="14">
        <v>0.7</v>
      </c>
      <c r="H56" s="14">
        <f t="shared" si="0"/>
        <v>140</v>
      </c>
      <c r="I56" s="13" t="s">
        <v>16</v>
      </c>
    </row>
    <row r="57" spans="2:9" s="15" customFormat="1" ht="12.75" x14ac:dyDescent="0.2">
      <c r="B57" s="13">
        <v>11685</v>
      </c>
      <c r="C57" s="13" t="s">
        <v>14</v>
      </c>
      <c r="D57" s="13" t="s">
        <v>61</v>
      </c>
      <c r="E57" s="13" t="s">
        <v>315</v>
      </c>
      <c r="F57" s="13">
        <v>200</v>
      </c>
      <c r="G57" s="14">
        <v>0.5</v>
      </c>
      <c r="H57" s="14">
        <f t="shared" si="0"/>
        <v>100</v>
      </c>
      <c r="I57" s="13" t="s">
        <v>16</v>
      </c>
    </row>
    <row r="58" spans="2:9" s="15" customFormat="1" ht="12.75" x14ac:dyDescent="0.2">
      <c r="B58" s="13">
        <v>11684</v>
      </c>
      <c r="C58" s="13" t="s">
        <v>14</v>
      </c>
      <c r="D58" s="13" t="s">
        <v>62</v>
      </c>
      <c r="E58" s="13" t="s">
        <v>315</v>
      </c>
      <c r="F58" s="13">
        <v>42</v>
      </c>
      <c r="G58" s="14">
        <v>78</v>
      </c>
      <c r="H58" s="14">
        <f t="shared" si="0"/>
        <v>3276</v>
      </c>
      <c r="I58" s="13" t="s">
        <v>16</v>
      </c>
    </row>
    <row r="59" spans="2:9" s="15" customFormat="1" ht="12.75" x14ac:dyDescent="0.2">
      <c r="B59" s="13">
        <v>11683</v>
      </c>
      <c r="C59" s="13" t="s">
        <v>14</v>
      </c>
      <c r="D59" s="13" t="s">
        <v>63</v>
      </c>
      <c r="E59" s="13" t="s">
        <v>315</v>
      </c>
      <c r="F59" s="13">
        <v>20</v>
      </c>
      <c r="G59" s="14">
        <v>34</v>
      </c>
      <c r="H59" s="14">
        <f t="shared" si="0"/>
        <v>680</v>
      </c>
      <c r="I59" s="13" t="s">
        <v>16</v>
      </c>
    </row>
    <row r="60" spans="2:9" s="15" customFormat="1" ht="12.75" x14ac:dyDescent="0.2">
      <c r="B60" s="13">
        <v>11682</v>
      </c>
      <c r="C60" s="13" t="s">
        <v>14</v>
      </c>
      <c r="D60" s="13" t="s">
        <v>64</v>
      </c>
      <c r="E60" s="13" t="s">
        <v>315</v>
      </c>
      <c r="F60" s="13">
        <v>100</v>
      </c>
      <c r="G60" s="14">
        <v>40</v>
      </c>
      <c r="H60" s="14">
        <f t="shared" si="0"/>
        <v>4000</v>
      </c>
      <c r="I60" s="13" t="s">
        <v>16</v>
      </c>
    </row>
    <row r="61" spans="2:9" s="15" customFormat="1" ht="12.75" x14ac:dyDescent="0.2">
      <c r="B61" s="13">
        <v>11681</v>
      </c>
      <c r="C61" s="13" t="s">
        <v>14</v>
      </c>
      <c r="D61" s="13" t="s">
        <v>65</v>
      </c>
      <c r="E61" s="13" t="s">
        <v>315</v>
      </c>
      <c r="F61" s="13">
        <v>10</v>
      </c>
      <c r="G61" s="14">
        <v>600</v>
      </c>
      <c r="H61" s="14">
        <f t="shared" si="0"/>
        <v>6000</v>
      </c>
      <c r="I61" s="13" t="s">
        <v>16</v>
      </c>
    </row>
    <row r="62" spans="2:9" s="15" customFormat="1" ht="12.75" x14ac:dyDescent="0.2">
      <c r="B62" s="13">
        <v>11679</v>
      </c>
      <c r="C62" s="13" t="s">
        <v>14</v>
      </c>
      <c r="D62" s="13" t="s">
        <v>66</v>
      </c>
      <c r="E62" s="13" t="s">
        <v>315</v>
      </c>
      <c r="F62" s="13">
        <v>10</v>
      </c>
      <c r="G62" s="14">
        <v>250</v>
      </c>
      <c r="H62" s="14">
        <f t="shared" si="0"/>
        <v>2500</v>
      </c>
      <c r="I62" s="13" t="s">
        <v>16</v>
      </c>
    </row>
    <row r="63" spans="2:9" s="15" customFormat="1" ht="12.75" x14ac:dyDescent="0.2">
      <c r="B63" s="13">
        <v>11678</v>
      </c>
      <c r="C63" s="13" t="s">
        <v>14</v>
      </c>
      <c r="D63" s="13" t="s">
        <v>67</v>
      </c>
      <c r="E63" s="13" t="s">
        <v>315</v>
      </c>
      <c r="F63" s="13">
        <v>10</v>
      </c>
      <c r="G63" s="14">
        <v>110</v>
      </c>
      <c r="H63" s="14">
        <f t="shared" si="0"/>
        <v>1100</v>
      </c>
      <c r="I63" s="13" t="s">
        <v>16</v>
      </c>
    </row>
    <row r="64" spans="2:9" s="15" customFormat="1" ht="12.75" x14ac:dyDescent="0.2">
      <c r="B64" s="13">
        <v>11676</v>
      </c>
      <c r="C64" s="13" t="s">
        <v>14</v>
      </c>
      <c r="D64" s="13" t="s">
        <v>68</v>
      </c>
      <c r="E64" s="13" t="s">
        <v>315</v>
      </c>
      <c r="F64" s="13">
        <v>5</v>
      </c>
      <c r="G64" s="14">
        <v>300</v>
      </c>
      <c r="H64" s="14">
        <f t="shared" si="0"/>
        <v>1500</v>
      </c>
      <c r="I64" s="13" t="s">
        <v>16</v>
      </c>
    </row>
    <row r="65" spans="2:9" s="15" customFormat="1" ht="12.75" x14ac:dyDescent="0.2">
      <c r="B65" s="13">
        <v>11675</v>
      </c>
      <c r="C65" s="13" t="s">
        <v>14</v>
      </c>
      <c r="D65" s="13" t="s">
        <v>69</v>
      </c>
      <c r="E65" s="13" t="s">
        <v>315</v>
      </c>
      <c r="F65" s="13">
        <v>15</v>
      </c>
      <c r="G65" s="14">
        <v>60</v>
      </c>
      <c r="H65" s="14">
        <f t="shared" si="0"/>
        <v>900</v>
      </c>
      <c r="I65" s="13" t="s">
        <v>16</v>
      </c>
    </row>
    <row r="66" spans="2:9" s="15" customFormat="1" ht="12.75" x14ac:dyDescent="0.2">
      <c r="B66" s="13">
        <v>11674</v>
      </c>
      <c r="C66" s="13" t="s">
        <v>14</v>
      </c>
      <c r="D66" s="13" t="s">
        <v>70</v>
      </c>
      <c r="E66" s="13" t="s">
        <v>315</v>
      </c>
      <c r="F66" s="13">
        <v>40</v>
      </c>
      <c r="G66" s="14">
        <v>50</v>
      </c>
      <c r="H66" s="14">
        <f t="shared" si="0"/>
        <v>2000</v>
      </c>
      <c r="I66" s="13" t="s">
        <v>16</v>
      </c>
    </row>
    <row r="67" spans="2:9" s="15" customFormat="1" ht="12.75" x14ac:dyDescent="0.2">
      <c r="B67" s="13">
        <v>11673</v>
      </c>
      <c r="C67" s="13" t="s">
        <v>14</v>
      </c>
      <c r="D67" s="13" t="s">
        <v>71</v>
      </c>
      <c r="E67" s="13" t="s">
        <v>315</v>
      </c>
      <c r="F67" s="13">
        <v>100</v>
      </c>
      <c r="G67" s="14">
        <v>18</v>
      </c>
      <c r="H67" s="14">
        <f t="shared" si="0"/>
        <v>1800</v>
      </c>
      <c r="I67" s="13" t="s">
        <v>16</v>
      </c>
    </row>
    <row r="68" spans="2:9" s="15" customFormat="1" ht="12.75" x14ac:dyDescent="0.2">
      <c r="B68" s="13">
        <v>11672</v>
      </c>
      <c r="C68" s="13" t="s">
        <v>14</v>
      </c>
      <c r="D68" s="13" t="s">
        <v>72</v>
      </c>
      <c r="E68" s="13" t="s">
        <v>315</v>
      </c>
      <c r="F68" s="13">
        <v>10</v>
      </c>
      <c r="G68" s="14">
        <v>45</v>
      </c>
      <c r="H68" s="14">
        <f t="shared" si="0"/>
        <v>450</v>
      </c>
      <c r="I68" s="13" t="s">
        <v>16</v>
      </c>
    </row>
    <row r="69" spans="2:9" s="15" customFormat="1" ht="12.75" x14ac:dyDescent="0.2">
      <c r="B69" s="13">
        <v>11671</v>
      </c>
      <c r="C69" s="13" t="s">
        <v>14</v>
      </c>
      <c r="D69" s="13" t="s">
        <v>73</v>
      </c>
      <c r="E69" s="13" t="s">
        <v>315</v>
      </c>
      <c r="F69" s="13">
        <v>10</v>
      </c>
      <c r="G69" s="14">
        <v>45</v>
      </c>
      <c r="H69" s="14">
        <f t="shared" si="0"/>
        <v>450</v>
      </c>
      <c r="I69" s="13" t="s">
        <v>16</v>
      </c>
    </row>
    <row r="70" spans="2:9" s="15" customFormat="1" ht="12.75" x14ac:dyDescent="0.2">
      <c r="B70" s="13">
        <v>11670</v>
      </c>
      <c r="C70" s="13" t="s">
        <v>14</v>
      </c>
      <c r="D70" s="13" t="s">
        <v>74</v>
      </c>
      <c r="E70" s="13" t="s">
        <v>315</v>
      </c>
      <c r="F70" s="13">
        <v>100</v>
      </c>
      <c r="G70" s="14">
        <v>42</v>
      </c>
      <c r="H70" s="14">
        <f t="shared" si="0"/>
        <v>4200</v>
      </c>
      <c r="I70" s="13" t="s">
        <v>16</v>
      </c>
    </row>
    <row r="71" spans="2:9" s="15" customFormat="1" ht="12.75" x14ac:dyDescent="0.2">
      <c r="B71" s="13">
        <v>11669</v>
      </c>
      <c r="C71" s="13" t="s">
        <v>14</v>
      </c>
      <c r="D71" s="13" t="s">
        <v>75</v>
      </c>
      <c r="E71" s="13" t="s">
        <v>315</v>
      </c>
      <c r="F71" s="13">
        <v>4</v>
      </c>
      <c r="G71" s="14">
        <v>300</v>
      </c>
      <c r="H71" s="14">
        <f t="shared" si="0"/>
        <v>1200</v>
      </c>
      <c r="I71" s="13" t="s">
        <v>16</v>
      </c>
    </row>
    <row r="72" spans="2:9" s="15" customFormat="1" ht="12.75" x14ac:dyDescent="0.2">
      <c r="B72" s="13">
        <v>11668</v>
      </c>
      <c r="C72" s="13" t="s">
        <v>14</v>
      </c>
      <c r="D72" s="13" t="s">
        <v>76</v>
      </c>
      <c r="E72" s="13" t="s">
        <v>315</v>
      </c>
      <c r="F72" s="13">
        <v>2000</v>
      </c>
      <c r="G72" s="14">
        <v>0.7</v>
      </c>
      <c r="H72" s="14">
        <f t="shared" si="0"/>
        <v>1400</v>
      </c>
      <c r="I72" s="13" t="s">
        <v>16</v>
      </c>
    </row>
    <row r="73" spans="2:9" s="15" customFormat="1" ht="12.75" x14ac:dyDescent="0.2">
      <c r="B73" s="13">
        <v>11667</v>
      </c>
      <c r="C73" s="13" t="s">
        <v>14</v>
      </c>
      <c r="D73" s="13" t="s">
        <v>77</v>
      </c>
      <c r="E73" s="13" t="s">
        <v>315</v>
      </c>
      <c r="F73" s="13">
        <v>200</v>
      </c>
      <c r="G73" s="14">
        <v>34</v>
      </c>
      <c r="H73" s="14">
        <f t="shared" si="0"/>
        <v>6800</v>
      </c>
      <c r="I73" s="13" t="s">
        <v>16</v>
      </c>
    </row>
    <row r="74" spans="2:9" s="15" customFormat="1" ht="12.75" x14ac:dyDescent="0.2">
      <c r="B74" s="13">
        <v>11665</v>
      </c>
      <c r="C74" s="13" t="s">
        <v>14</v>
      </c>
      <c r="D74" s="13" t="s">
        <v>78</v>
      </c>
      <c r="E74" s="13" t="s">
        <v>315</v>
      </c>
      <c r="F74" s="13">
        <v>50</v>
      </c>
      <c r="G74" s="14">
        <v>500</v>
      </c>
      <c r="H74" s="14">
        <f t="shared" ref="H74:H137" si="1">F74*G74</f>
        <v>25000</v>
      </c>
      <c r="I74" s="13" t="s">
        <v>16</v>
      </c>
    </row>
    <row r="75" spans="2:9" s="15" customFormat="1" ht="12.75" x14ac:dyDescent="0.2">
      <c r="B75" s="13">
        <v>11663</v>
      </c>
      <c r="C75" s="13" t="s">
        <v>14</v>
      </c>
      <c r="D75" s="13" t="s">
        <v>79</v>
      </c>
      <c r="E75" s="13" t="s">
        <v>315</v>
      </c>
      <c r="F75" s="13">
        <v>10</v>
      </c>
      <c r="G75" s="14">
        <v>32</v>
      </c>
      <c r="H75" s="14">
        <f t="shared" si="1"/>
        <v>320</v>
      </c>
      <c r="I75" s="13" t="s">
        <v>16</v>
      </c>
    </row>
    <row r="76" spans="2:9" s="15" customFormat="1" ht="12.75" x14ac:dyDescent="0.2">
      <c r="B76" s="13">
        <v>11662</v>
      </c>
      <c r="C76" s="13" t="s">
        <v>14</v>
      </c>
      <c r="D76" s="13" t="s">
        <v>80</v>
      </c>
      <c r="E76" s="13" t="s">
        <v>315</v>
      </c>
      <c r="F76" s="13">
        <v>15</v>
      </c>
      <c r="G76" s="14">
        <v>10</v>
      </c>
      <c r="H76" s="14">
        <f t="shared" si="1"/>
        <v>150</v>
      </c>
      <c r="I76" s="13" t="s">
        <v>16</v>
      </c>
    </row>
    <row r="77" spans="2:9" s="15" customFormat="1" ht="12.75" x14ac:dyDescent="0.2">
      <c r="B77" s="13">
        <v>11661</v>
      </c>
      <c r="C77" s="13" t="s">
        <v>14</v>
      </c>
      <c r="D77" s="13" t="s">
        <v>81</v>
      </c>
      <c r="E77" s="13" t="s">
        <v>315</v>
      </c>
      <c r="F77" s="13">
        <v>50</v>
      </c>
      <c r="G77" s="14">
        <v>20</v>
      </c>
      <c r="H77" s="14">
        <f t="shared" si="1"/>
        <v>1000</v>
      </c>
      <c r="I77" s="13" t="s">
        <v>16</v>
      </c>
    </row>
    <row r="78" spans="2:9" s="15" customFormat="1" ht="12.75" x14ac:dyDescent="0.2">
      <c r="B78" s="13">
        <v>11660</v>
      </c>
      <c r="C78" s="13" t="s">
        <v>14</v>
      </c>
      <c r="D78" s="13" t="s">
        <v>82</v>
      </c>
      <c r="E78" s="13" t="s">
        <v>315</v>
      </c>
      <c r="F78" s="13">
        <v>20</v>
      </c>
      <c r="G78" s="14">
        <v>4</v>
      </c>
      <c r="H78" s="14">
        <f t="shared" si="1"/>
        <v>80</v>
      </c>
      <c r="I78" s="13" t="s">
        <v>16</v>
      </c>
    </row>
    <row r="79" spans="2:9" s="15" customFormat="1" ht="12.75" x14ac:dyDescent="0.2">
      <c r="B79" s="13">
        <v>11659</v>
      </c>
      <c r="C79" s="13" t="s">
        <v>14</v>
      </c>
      <c r="D79" s="13" t="s">
        <v>83</v>
      </c>
      <c r="E79" s="13" t="s">
        <v>315</v>
      </c>
      <c r="F79" s="13">
        <v>20</v>
      </c>
      <c r="G79" s="14">
        <v>100</v>
      </c>
      <c r="H79" s="14">
        <f t="shared" si="1"/>
        <v>2000</v>
      </c>
      <c r="I79" s="13" t="s">
        <v>16</v>
      </c>
    </row>
    <row r="80" spans="2:9" s="15" customFormat="1" ht="12.75" x14ac:dyDescent="0.2">
      <c r="B80" s="13">
        <v>11657</v>
      </c>
      <c r="C80" s="13" t="s">
        <v>14</v>
      </c>
      <c r="D80" s="13" t="s">
        <v>84</v>
      </c>
      <c r="E80" s="13" t="s">
        <v>315</v>
      </c>
      <c r="F80" s="13">
        <v>4</v>
      </c>
      <c r="G80" s="14">
        <v>43</v>
      </c>
      <c r="H80" s="14">
        <f t="shared" si="1"/>
        <v>172</v>
      </c>
      <c r="I80" s="13" t="s">
        <v>16</v>
      </c>
    </row>
    <row r="81" spans="2:9" s="15" customFormat="1" ht="12.75" x14ac:dyDescent="0.2">
      <c r="B81" s="13">
        <v>11656</v>
      </c>
      <c r="C81" s="13" t="s">
        <v>14</v>
      </c>
      <c r="D81" s="13" t="s">
        <v>85</v>
      </c>
      <c r="E81" s="13" t="s">
        <v>315</v>
      </c>
      <c r="F81" s="13">
        <v>10</v>
      </c>
      <c r="G81" s="14">
        <v>15</v>
      </c>
      <c r="H81" s="14">
        <f t="shared" si="1"/>
        <v>150</v>
      </c>
      <c r="I81" s="13" t="s">
        <v>16</v>
      </c>
    </row>
    <row r="82" spans="2:9" s="15" customFormat="1" ht="12.75" x14ac:dyDescent="0.2">
      <c r="B82" s="13">
        <v>11655</v>
      </c>
      <c r="C82" s="13" t="s">
        <v>14</v>
      </c>
      <c r="D82" s="13" t="s">
        <v>86</v>
      </c>
      <c r="E82" s="13" t="s">
        <v>315</v>
      </c>
      <c r="F82" s="13">
        <v>10</v>
      </c>
      <c r="G82" s="14">
        <v>12</v>
      </c>
      <c r="H82" s="14">
        <f t="shared" si="1"/>
        <v>120</v>
      </c>
      <c r="I82" s="13" t="s">
        <v>16</v>
      </c>
    </row>
    <row r="83" spans="2:9" s="15" customFormat="1" ht="12.75" x14ac:dyDescent="0.2">
      <c r="B83" s="13">
        <v>11654</v>
      </c>
      <c r="C83" s="13" t="s">
        <v>14</v>
      </c>
      <c r="D83" s="13" t="s">
        <v>87</v>
      </c>
      <c r="E83" s="13" t="s">
        <v>315</v>
      </c>
      <c r="F83" s="13">
        <v>10</v>
      </c>
      <c r="G83" s="14">
        <v>18</v>
      </c>
      <c r="H83" s="14">
        <f t="shared" si="1"/>
        <v>180</v>
      </c>
      <c r="I83" s="13" t="s">
        <v>16</v>
      </c>
    </row>
    <row r="84" spans="2:9" s="15" customFormat="1" ht="12.75" x14ac:dyDescent="0.2">
      <c r="B84" s="13">
        <v>11810</v>
      </c>
      <c r="C84" s="13" t="s">
        <v>14</v>
      </c>
      <c r="D84" s="13" t="s">
        <v>88</v>
      </c>
      <c r="E84" s="13" t="s">
        <v>315</v>
      </c>
      <c r="F84" s="13">
        <v>21</v>
      </c>
      <c r="G84" s="14">
        <v>250</v>
      </c>
      <c r="H84" s="14">
        <f t="shared" si="1"/>
        <v>5250</v>
      </c>
      <c r="I84" s="13" t="s">
        <v>89</v>
      </c>
    </row>
    <row r="85" spans="2:9" s="15" customFormat="1" ht="12.75" x14ac:dyDescent="0.2">
      <c r="B85" s="13">
        <v>11809</v>
      </c>
      <c r="C85" s="13" t="s">
        <v>14</v>
      </c>
      <c r="D85" s="13" t="s">
        <v>90</v>
      </c>
      <c r="E85" s="13" t="s">
        <v>315</v>
      </c>
      <c r="F85" s="13">
        <v>2</v>
      </c>
      <c r="G85" s="14">
        <v>15000</v>
      </c>
      <c r="H85" s="14">
        <f t="shared" si="1"/>
        <v>30000</v>
      </c>
      <c r="I85" s="13" t="s">
        <v>89</v>
      </c>
    </row>
    <row r="86" spans="2:9" s="15" customFormat="1" ht="12.75" x14ac:dyDescent="0.2">
      <c r="B86" s="13">
        <v>11807</v>
      </c>
      <c r="C86" s="13" t="s">
        <v>14</v>
      </c>
      <c r="D86" s="13" t="s">
        <v>91</v>
      </c>
      <c r="E86" s="13" t="s">
        <v>315</v>
      </c>
      <c r="F86" s="13">
        <v>1</v>
      </c>
      <c r="G86" s="14">
        <v>7000</v>
      </c>
      <c r="H86" s="14">
        <f t="shared" si="1"/>
        <v>7000</v>
      </c>
      <c r="I86" s="13" t="s">
        <v>89</v>
      </c>
    </row>
    <row r="87" spans="2:9" s="15" customFormat="1" ht="12.75" x14ac:dyDescent="0.2">
      <c r="B87" s="13">
        <v>11805</v>
      </c>
      <c r="C87" s="13" t="s">
        <v>14</v>
      </c>
      <c r="D87" s="13" t="s">
        <v>92</v>
      </c>
      <c r="E87" s="13" t="s">
        <v>315</v>
      </c>
      <c r="F87" s="13">
        <v>1</v>
      </c>
      <c r="G87" s="14">
        <v>1500</v>
      </c>
      <c r="H87" s="14">
        <f t="shared" si="1"/>
        <v>1500</v>
      </c>
      <c r="I87" s="13" t="s">
        <v>89</v>
      </c>
    </row>
    <row r="88" spans="2:9" s="15" customFormat="1" ht="12.75" x14ac:dyDescent="0.2">
      <c r="B88" s="13">
        <v>11804</v>
      </c>
      <c r="C88" s="13" t="s">
        <v>14</v>
      </c>
      <c r="D88" s="13" t="s">
        <v>93</v>
      </c>
      <c r="E88" s="13" t="s">
        <v>315</v>
      </c>
      <c r="F88" s="13">
        <v>10</v>
      </c>
      <c r="G88" s="14">
        <v>2600</v>
      </c>
      <c r="H88" s="14">
        <f t="shared" si="1"/>
        <v>26000</v>
      </c>
      <c r="I88" s="13" t="s">
        <v>89</v>
      </c>
    </row>
    <row r="89" spans="2:9" s="15" customFormat="1" ht="12.75" x14ac:dyDescent="0.2">
      <c r="B89" s="13">
        <v>11802</v>
      </c>
      <c r="C89" s="13" t="s">
        <v>14</v>
      </c>
      <c r="D89" s="13" t="s">
        <v>94</v>
      </c>
      <c r="E89" s="13" t="s">
        <v>315</v>
      </c>
      <c r="F89" s="13">
        <v>30</v>
      </c>
      <c r="G89" s="14">
        <v>600</v>
      </c>
      <c r="H89" s="14">
        <f t="shared" si="1"/>
        <v>18000</v>
      </c>
      <c r="I89" s="13" t="s">
        <v>89</v>
      </c>
    </row>
    <row r="90" spans="2:9" s="15" customFormat="1" ht="12.75" x14ac:dyDescent="0.2">
      <c r="B90" s="13">
        <v>11801</v>
      </c>
      <c r="C90" s="13" t="s">
        <v>14</v>
      </c>
      <c r="D90" s="13" t="s">
        <v>95</v>
      </c>
      <c r="E90" s="13" t="s">
        <v>315</v>
      </c>
      <c r="F90" s="13">
        <v>30</v>
      </c>
      <c r="G90" s="14">
        <v>700</v>
      </c>
      <c r="H90" s="14">
        <f t="shared" si="1"/>
        <v>21000</v>
      </c>
      <c r="I90" s="13" t="s">
        <v>89</v>
      </c>
    </row>
    <row r="91" spans="2:9" s="15" customFormat="1" ht="12.75" x14ac:dyDescent="0.2">
      <c r="B91" s="13">
        <v>11800</v>
      </c>
      <c r="C91" s="13" t="s">
        <v>14</v>
      </c>
      <c r="D91" s="13" t="s">
        <v>96</v>
      </c>
      <c r="E91" s="13" t="s">
        <v>315</v>
      </c>
      <c r="F91" s="13">
        <v>1</v>
      </c>
      <c r="G91" s="14">
        <v>2000</v>
      </c>
      <c r="H91" s="14">
        <f t="shared" si="1"/>
        <v>2000</v>
      </c>
      <c r="I91" s="13" t="s">
        <v>89</v>
      </c>
    </row>
    <row r="92" spans="2:9" s="15" customFormat="1" ht="12.75" x14ac:dyDescent="0.2">
      <c r="B92" s="13">
        <v>11798</v>
      </c>
      <c r="C92" s="13" t="s">
        <v>14</v>
      </c>
      <c r="D92" s="13" t="s">
        <v>97</v>
      </c>
      <c r="E92" s="13" t="s">
        <v>315</v>
      </c>
      <c r="F92" s="13">
        <v>21</v>
      </c>
      <c r="G92" s="14">
        <v>1200</v>
      </c>
      <c r="H92" s="14">
        <f t="shared" si="1"/>
        <v>25200</v>
      </c>
      <c r="I92" s="13" t="s">
        <v>89</v>
      </c>
    </row>
    <row r="93" spans="2:9" s="15" customFormat="1" ht="12.75" x14ac:dyDescent="0.2">
      <c r="B93" s="13">
        <v>11796</v>
      </c>
      <c r="C93" s="13" t="s">
        <v>14</v>
      </c>
      <c r="D93" s="13" t="s">
        <v>98</v>
      </c>
      <c r="E93" s="13" t="s">
        <v>315</v>
      </c>
      <c r="F93" s="13">
        <v>21</v>
      </c>
      <c r="G93" s="14">
        <v>1900</v>
      </c>
      <c r="H93" s="14">
        <f t="shared" si="1"/>
        <v>39900</v>
      </c>
      <c r="I93" s="13" t="s">
        <v>89</v>
      </c>
    </row>
    <row r="94" spans="2:9" s="15" customFormat="1" ht="12.75" x14ac:dyDescent="0.2">
      <c r="B94" s="13">
        <v>11795</v>
      </c>
      <c r="C94" s="13" t="s">
        <v>14</v>
      </c>
      <c r="D94" s="13" t="s">
        <v>99</v>
      </c>
      <c r="E94" s="13" t="s">
        <v>315</v>
      </c>
      <c r="F94" s="13">
        <v>10</v>
      </c>
      <c r="G94" s="14">
        <v>1300</v>
      </c>
      <c r="H94" s="14">
        <f t="shared" si="1"/>
        <v>13000</v>
      </c>
      <c r="I94" s="13" t="s">
        <v>89</v>
      </c>
    </row>
    <row r="95" spans="2:9" s="15" customFormat="1" ht="12.75" x14ac:dyDescent="0.2">
      <c r="B95" s="13">
        <v>11794</v>
      </c>
      <c r="C95" s="13" t="s">
        <v>14</v>
      </c>
      <c r="D95" s="13" t="s">
        <v>100</v>
      </c>
      <c r="E95" s="13" t="s">
        <v>315</v>
      </c>
      <c r="F95" s="13">
        <v>26</v>
      </c>
      <c r="G95" s="14">
        <v>1000</v>
      </c>
      <c r="H95" s="14">
        <f t="shared" si="1"/>
        <v>26000</v>
      </c>
      <c r="I95" s="13" t="s">
        <v>89</v>
      </c>
    </row>
    <row r="96" spans="2:9" s="15" customFormat="1" ht="12.75" x14ac:dyDescent="0.2">
      <c r="B96" s="13">
        <v>11793</v>
      </c>
      <c r="C96" s="13" t="s">
        <v>14</v>
      </c>
      <c r="D96" s="13" t="s">
        <v>101</v>
      </c>
      <c r="E96" s="13" t="s">
        <v>315</v>
      </c>
      <c r="F96" s="13">
        <v>5</v>
      </c>
      <c r="G96" s="14">
        <v>3500</v>
      </c>
      <c r="H96" s="14">
        <f t="shared" si="1"/>
        <v>17500</v>
      </c>
      <c r="I96" s="13" t="s">
        <v>89</v>
      </c>
    </row>
    <row r="97" spans="2:9" s="15" customFormat="1" ht="12.75" x14ac:dyDescent="0.2">
      <c r="B97" s="13">
        <v>11792</v>
      </c>
      <c r="C97" s="13" t="s">
        <v>14</v>
      </c>
      <c r="D97" s="13" t="s">
        <v>102</v>
      </c>
      <c r="E97" s="13" t="s">
        <v>315</v>
      </c>
      <c r="F97" s="13">
        <v>26</v>
      </c>
      <c r="G97" s="14">
        <v>250</v>
      </c>
      <c r="H97" s="14">
        <f t="shared" si="1"/>
        <v>6500</v>
      </c>
      <c r="I97" s="13" t="s">
        <v>89</v>
      </c>
    </row>
    <row r="98" spans="2:9" s="15" customFormat="1" ht="12.75" x14ac:dyDescent="0.2">
      <c r="B98" s="13">
        <v>11791</v>
      </c>
      <c r="C98" s="13" t="s">
        <v>14</v>
      </c>
      <c r="D98" s="13" t="s">
        <v>103</v>
      </c>
      <c r="E98" s="13" t="s">
        <v>315</v>
      </c>
      <c r="F98" s="13">
        <v>300</v>
      </c>
      <c r="G98" s="14">
        <v>40</v>
      </c>
      <c r="H98" s="14">
        <f t="shared" si="1"/>
        <v>12000</v>
      </c>
      <c r="I98" s="13" t="s">
        <v>89</v>
      </c>
    </row>
    <row r="99" spans="2:9" s="15" customFormat="1" ht="12.75" x14ac:dyDescent="0.2">
      <c r="B99" s="13">
        <v>11977</v>
      </c>
      <c r="C99" s="13" t="s">
        <v>104</v>
      </c>
      <c r="D99" s="13" t="s">
        <v>105</v>
      </c>
      <c r="E99" s="13" t="s">
        <v>10</v>
      </c>
      <c r="F99" s="13">
        <v>1</v>
      </c>
      <c r="G99" s="14">
        <v>400000</v>
      </c>
      <c r="H99" s="14">
        <f t="shared" si="1"/>
        <v>400000</v>
      </c>
      <c r="I99" s="13" t="s">
        <v>106</v>
      </c>
    </row>
    <row r="100" spans="2:9" s="15" customFormat="1" ht="12.75" x14ac:dyDescent="0.2">
      <c r="B100" s="13">
        <v>11952</v>
      </c>
      <c r="C100" s="13" t="s">
        <v>107</v>
      </c>
      <c r="D100" s="13" t="s">
        <v>108</v>
      </c>
      <c r="E100" s="13" t="s">
        <v>10</v>
      </c>
      <c r="F100" s="13">
        <v>1</v>
      </c>
      <c r="G100" s="14">
        <v>250000</v>
      </c>
      <c r="H100" s="14">
        <f t="shared" si="1"/>
        <v>250000</v>
      </c>
      <c r="I100" s="13" t="s">
        <v>106</v>
      </c>
    </row>
    <row r="101" spans="2:9" s="15" customFormat="1" ht="12.75" x14ac:dyDescent="0.2">
      <c r="B101" s="13">
        <v>11817</v>
      </c>
      <c r="C101" s="13" t="s">
        <v>14</v>
      </c>
      <c r="D101" s="13" t="s">
        <v>109</v>
      </c>
      <c r="E101" s="13" t="s">
        <v>315</v>
      </c>
      <c r="F101" s="13">
        <v>10</v>
      </c>
      <c r="G101" s="14">
        <v>25</v>
      </c>
      <c r="H101" s="14">
        <f t="shared" si="1"/>
        <v>250</v>
      </c>
      <c r="I101" s="13" t="s">
        <v>106</v>
      </c>
    </row>
    <row r="102" spans="2:9" s="15" customFormat="1" ht="12.75" x14ac:dyDescent="0.2">
      <c r="B102" s="13">
        <v>11834</v>
      </c>
      <c r="C102" s="13" t="s">
        <v>110</v>
      </c>
      <c r="D102" s="13" t="s">
        <v>111</v>
      </c>
      <c r="E102" s="13" t="s">
        <v>112</v>
      </c>
      <c r="F102" s="13">
        <v>1</v>
      </c>
      <c r="G102" s="14">
        <v>15000</v>
      </c>
      <c r="H102" s="14">
        <f t="shared" si="1"/>
        <v>15000</v>
      </c>
      <c r="I102" s="13" t="s">
        <v>113</v>
      </c>
    </row>
    <row r="103" spans="2:9" s="15" customFormat="1" ht="12.75" x14ac:dyDescent="0.2">
      <c r="B103" s="13">
        <v>11960</v>
      </c>
      <c r="C103" s="13" t="s">
        <v>114</v>
      </c>
      <c r="D103" s="13" t="s">
        <v>115</v>
      </c>
      <c r="E103" s="13" t="s">
        <v>116</v>
      </c>
      <c r="F103" s="13">
        <v>1</v>
      </c>
      <c r="G103" s="14">
        <v>200000</v>
      </c>
      <c r="H103" s="14">
        <f t="shared" si="1"/>
        <v>200000</v>
      </c>
      <c r="I103" s="13" t="s">
        <v>113</v>
      </c>
    </row>
    <row r="104" spans="2:9" s="15" customFormat="1" ht="12.75" x14ac:dyDescent="0.2">
      <c r="B104" s="13">
        <v>11958</v>
      </c>
      <c r="C104" s="13" t="s">
        <v>114</v>
      </c>
      <c r="D104" s="13" t="s">
        <v>117</v>
      </c>
      <c r="E104" s="13" t="s">
        <v>116</v>
      </c>
      <c r="F104" s="13">
        <v>6</v>
      </c>
      <c r="G104" s="14">
        <v>50000</v>
      </c>
      <c r="H104" s="14">
        <f t="shared" si="1"/>
        <v>300000</v>
      </c>
      <c r="I104" s="13" t="s">
        <v>113</v>
      </c>
    </row>
    <row r="105" spans="2:9" s="15" customFormat="1" ht="12.75" x14ac:dyDescent="0.2">
      <c r="B105" s="13">
        <v>11978</v>
      </c>
      <c r="C105" s="13" t="s">
        <v>104</v>
      </c>
      <c r="D105" s="13" t="s">
        <v>118</v>
      </c>
      <c r="E105" s="13" t="s">
        <v>10</v>
      </c>
      <c r="F105" s="13">
        <v>20</v>
      </c>
      <c r="G105" s="14">
        <v>70</v>
      </c>
      <c r="H105" s="14">
        <f t="shared" si="1"/>
        <v>1400</v>
      </c>
      <c r="I105" s="13" t="s">
        <v>119</v>
      </c>
    </row>
    <row r="106" spans="2:9" s="15" customFormat="1" ht="12.75" x14ac:dyDescent="0.2">
      <c r="B106" s="13">
        <v>11666</v>
      </c>
      <c r="C106" s="13" t="s">
        <v>14</v>
      </c>
      <c r="D106" s="13" t="s">
        <v>120</v>
      </c>
      <c r="E106" s="13" t="s">
        <v>315</v>
      </c>
      <c r="F106" s="13">
        <v>30</v>
      </c>
      <c r="G106" s="14">
        <v>1500</v>
      </c>
      <c r="H106" s="14">
        <f t="shared" si="1"/>
        <v>45000</v>
      </c>
      <c r="I106" s="13" t="s">
        <v>119</v>
      </c>
    </row>
    <row r="107" spans="2:9" s="15" customFormat="1" ht="12.75" x14ac:dyDescent="0.2">
      <c r="B107" s="13">
        <v>11787</v>
      </c>
      <c r="C107" s="13" t="s">
        <v>14</v>
      </c>
      <c r="D107" s="13" t="s">
        <v>121</v>
      </c>
      <c r="E107" s="13" t="s">
        <v>315</v>
      </c>
      <c r="F107" s="13">
        <v>5</v>
      </c>
      <c r="G107" s="14">
        <v>250000</v>
      </c>
      <c r="H107" s="14">
        <f t="shared" si="1"/>
        <v>1250000</v>
      </c>
      <c r="I107" s="13" t="s">
        <v>122</v>
      </c>
    </row>
    <row r="108" spans="2:9" s="15" customFormat="1" ht="12.75" x14ac:dyDescent="0.2">
      <c r="B108" s="13">
        <v>12647</v>
      </c>
      <c r="C108" s="13" t="s">
        <v>123</v>
      </c>
      <c r="D108" s="13" t="s">
        <v>124</v>
      </c>
      <c r="E108" s="13" t="s">
        <v>125</v>
      </c>
      <c r="F108" s="13">
        <v>1</v>
      </c>
      <c r="G108" s="14">
        <v>1500</v>
      </c>
      <c r="H108" s="14">
        <f t="shared" si="1"/>
        <v>1500</v>
      </c>
      <c r="I108" s="13" t="s">
        <v>126</v>
      </c>
    </row>
    <row r="109" spans="2:9" s="15" customFormat="1" ht="12.75" x14ac:dyDescent="0.2">
      <c r="B109" s="13">
        <v>12687</v>
      </c>
      <c r="C109" s="13" t="s">
        <v>123</v>
      </c>
      <c r="D109" s="13" t="s">
        <v>127</v>
      </c>
      <c r="E109" s="13" t="s">
        <v>316</v>
      </c>
      <c r="F109" s="13">
        <v>1</v>
      </c>
      <c r="G109" s="14">
        <v>500000</v>
      </c>
      <c r="H109" s="14">
        <f t="shared" si="1"/>
        <v>500000</v>
      </c>
      <c r="I109" s="13" t="s">
        <v>126</v>
      </c>
    </row>
    <row r="110" spans="2:9" s="15" customFormat="1" ht="12.75" x14ac:dyDescent="0.2">
      <c r="B110" s="13">
        <v>12665</v>
      </c>
      <c r="C110" s="13" t="s">
        <v>123</v>
      </c>
      <c r="D110" s="13" t="s">
        <v>128</v>
      </c>
      <c r="E110" s="13" t="s">
        <v>316</v>
      </c>
      <c r="F110" s="13">
        <v>1</v>
      </c>
      <c r="G110" s="14">
        <v>70000</v>
      </c>
      <c r="H110" s="14">
        <f t="shared" si="1"/>
        <v>70000</v>
      </c>
      <c r="I110" s="13" t="s">
        <v>126</v>
      </c>
    </row>
    <row r="111" spans="2:9" s="15" customFormat="1" ht="12.75" x14ac:dyDescent="0.2">
      <c r="B111" s="13">
        <v>12355</v>
      </c>
      <c r="C111" s="13" t="s">
        <v>129</v>
      </c>
      <c r="D111" s="13" t="s">
        <v>130</v>
      </c>
      <c r="E111" s="13" t="s">
        <v>316</v>
      </c>
      <c r="F111" s="13">
        <v>1</v>
      </c>
      <c r="G111" s="14">
        <v>900000</v>
      </c>
      <c r="H111" s="14">
        <f t="shared" si="1"/>
        <v>900000</v>
      </c>
      <c r="I111" s="13" t="s">
        <v>126</v>
      </c>
    </row>
    <row r="112" spans="2:9" s="15" customFormat="1" ht="12.75" x14ac:dyDescent="0.2">
      <c r="B112" s="13">
        <v>12202</v>
      </c>
      <c r="C112" s="13" t="s">
        <v>129</v>
      </c>
      <c r="D112" s="13" t="s">
        <v>131</v>
      </c>
      <c r="E112" s="13" t="s">
        <v>316</v>
      </c>
      <c r="F112" s="13">
        <v>1</v>
      </c>
      <c r="G112" s="14">
        <v>900000</v>
      </c>
      <c r="H112" s="14">
        <f t="shared" si="1"/>
        <v>900000</v>
      </c>
      <c r="I112" s="13" t="s">
        <v>126</v>
      </c>
    </row>
    <row r="113" spans="2:9" s="15" customFormat="1" ht="12.75" x14ac:dyDescent="0.2">
      <c r="B113" s="13">
        <v>12200</v>
      </c>
      <c r="C113" s="13" t="s">
        <v>129</v>
      </c>
      <c r="D113" s="13" t="s">
        <v>132</v>
      </c>
      <c r="E113" s="13" t="s">
        <v>316</v>
      </c>
      <c r="F113" s="13">
        <v>1</v>
      </c>
      <c r="G113" s="14">
        <v>154550</v>
      </c>
      <c r="H113" s="14">
        <f t="shared" si="1"/>
        <v>154550</v>
      </c>
      <c r="I113" s="13" t="s">
        <v>126</v>
      </c>
    </row>
    <row r="114" spans="2:9" s="15" customFormat="1" ht="12.75" x14ac:dyDescent="0.2">
      <c r="B114" s="13">
        <v>12190</v>
      </c>
      <c r="C114" s="13" t="s">
        <v>129</v>
      </c>
      <c r="D114" s="13" t="s">
        <v>133</v>
      </c>
      <c r="E114" s="13" t="s">
        <v>316</v>
      </c>
      <c r="F114" s="13">
        <v>1</v>
      </c>
      <c r="G114" s="14">
        <v>45000</v>
      </c>
      <c r="H114" s="14">
        <f t="shared" si="1"/>
        <v>45000</v>
      </c>
      <c r="I114" s="13" t="s">
        <v>126</v>
      </c>
    </row>
    <row r="115" spans="2:9" s="15" customFormat="1" ht="12.75" x14ac:dyDescent="0.2">
      <c r="B115" s="13">
        <v>12224</v>
      </c>
      <c r="C115" s="13" t="s">
        <v>129</v>
      </c>
      <c r="D115" s="13" t="s">
        <v>134</v>
      </c>
      <c r="E115" s="13" t="s">
        <v>317</v>
      </c>
      <c r="F115" s="13">
        <v>1</v>
      </c>
      <c r="G115" s="14">
        <v>6000</v>
      </c>
      <c r="H115" s="14">
        <f t="shared" si="1"/>
        <v>6000</v>
      </c>
      <c r="I115" s="13" t="s">
        <v>126</v>
      </c>
    </row>
    <row r="116" spans="2:9" s="15" customFormat="1" ht="12.75" x14ac:dyDescent="0.2">
      <c r="B116" s="13">
        <v>12222</v>
      </c>
      <c r="C116" s="13" t="s">
        <v>129</v>
      </c>
      <c r="D116" s="13" t="s">
        <v>135</v>
      </c>
      <c r="E116" s="13" t="s">
        <v>317</v>
      </c>
      <c r="F116" s="13">
        <v>1</v>
      </c>
      <c r="G116" s="14">
        <v>100000</v>
      </c>
      <c r="H116" s="14">
        <f t="shared" si="1"/>
        <v>100000</v>
      </c>
      <c r="I116" s="13" t="s">
        <v>126</v>
      </c>
    </row>
    <row r="117" spans="2:9" s="15" customFormat="1" ht="12.75" x14ac:dyDescent="0.2">
      <c r="B117" s="13">
        <v>12228</v>
      </c>
      <c r="C117" s="13" t="s">
        <v>129</v>
      </c>
      <c r="D117" s="13" t="s">
        <v>136</v>
      </c>
      <c r="E117" s="13" t="s">
        <v>112</v>
      </c>
      <c r="F117" s="13">
        <v>1</v>
      </c>
      <c r="G117" s="14">
        <v>100000</v>
      </c>
      <c r="H117" s="14">
        <f t="shared" si="1"/>
        <v>100000</v>
      </c>
      <c r="I117" s="13" t="s">
        <v>126</v>
      </c>
    </row>
    <row r="118" spans="2:9" s="15" customFormat="1" ht="12.75" x14ac:dyDescent="0.2">
      <c r="B118" s="13">
        <v>12227</v>
      </c>
      <c r="C118" s="13" t="s">
        <v>129</v>
      </c>
      <c r="D118" s="13" t="s">
        <v>137</v>
      </c>
      <c r="E118" s="13" t="s">
        <v>112</v>
      </c>
      <c r="F118" s="13">
        <v>1</v>
      </c>
      <c r="G118" s="14">
        <v>70000</v>
      </c>
      <c r="H118" s="14">
        <f t="shared" si="1"/>
        <v>70000</v>
      </c>
      <c r="I118" s="13" t="s">
        <v>126</v>
      </c>
    </row>
    <row r="119" spans="2:9" s="15" customFormat="1" ht="12.75" x14ac:dyDescent="0.2">
      <c r="B119" s="13">
        <v>12226</v>
      </c>
      <c r="C119" s="13" t="s">
        <v>129</v>
      </c>
      <c r="D119" s="13" t="s">
        <v>138</v>
      </c>
      <c r="E119" s="13" t="s">
        <v>112</v>
      </c>
      <c r="F119" s="13">
        <v>1</v>
      </c>
      <c r="G119" s="14">
        <v>3000</v>
      </c>
      <c r="H119" s="14">
        <f t="shared" si="1"/>
        <v>3000</v>
      </c>
      <c r="I119" s="13" t="s">
        <v>126</v>
      </c>
    </row>
    <row r="120" spans="2:9" s="15" customFormat="1" ht="12.75" x14ac:dyDescent="0.2">
      <c r="B120" s="13">
        <v>12225</v>
      </c>
      <c r="C120" s="13" t="s">
        <v>129</v>
      </c>
      <c r="D120" s="13" t="s">
        <v>139</v>
      </c>
      <c r="E120" s="13" t="s">
        <v>112</v>
      </c>
      <c r="F120" s="13">
        <v>1</v>
      </c>
      <c r="G120" s="14">
        <v>30000</v>
      </c>
      <c r="H120" s="14">
        <f t="shared" si="1"/>
        <v>30000</v>
      </c>
      <c r="I120" s="13" t="s">
        <v>126</v>
      </c>
    </row>
    <row r="121" spans="2:9" s="15" customFormat="1" ht="12.75" x14ac:dyDescent="0.2">
      <c r="B121" s="13">
        <v>12223</v>
      </c>
      <c r="C121" s="13" t="s">
        <v>129</v>
      </c>
      <c r="D121" s="13" t="s">
        <v>140</v>
      </c>
      <c r="E121" s="13" t="s">
        <v>112</v>
      </c>
      <c r="F121" s="13">
        <v>1</v>
      </c>
      <c r="G121" s="14">
        <v>20000</v>
      </c>
      <c r="H121" s="14">
        <f t="shared" si="1"/>
        <v>20000</v>
      </c>
      <c r="I121" s="13" t="s">
        <v>126</v>
      </c>
    </row>
    <row r="122" spans="2:9" s="15" customFormat="1" ht="12.75" x14ac:dyDescent="0.2">
      <c r="B122" s="13">
        <v>12221</v>
      </c>
      <c r="C122" s="13" t="s">
        <v>129</v>
      </c>
      <c r="D122" s="13" t="s">
        <v>141</v>
      </c>
      <c r="E122" s="13" t="s">
        <v>112</v>
      </c>
      <c r="F122" s="13">
        <v>1</v>
      </c>
      <c r="G122" s="14">
        <v>900000</v>
      </c>
      <c r="H122" s="14">
        <f t="shared" si="1"/>
        <v>900000</v>
      </c>
      <c r="I122" s="13" t="s">
        <v>126</v>
      </c>
    </row>
    <row r="123" spans="2:9" s="15" customFormat="1" ht="12.75" x14ac:dyDescent="0.2">
      <c r="B123" s="13">
        <v>12220</v>
      </c>
      <c r="C123" s="13" t="s">
        <v>129</v>
      </c>
      <c r="D123" s="13" t="s">
        <v>142</v>
      </c>
      <c r="E123" s="13" t="s">
        <v>112</v>
      </c>
      <c r="F123" s="13">
        <v>1</v>
      </c>
      <c r="G123" s="14">
        <v>10000</v>
      </c>
      <c r="H123" s="14">
        <f t="shared" si="1"/>
        <v>10000</v>
      </c>
      <c r="I123" s="13" t="s">
        <v>126</v>
      </c>
    </row>
    <row r="124" spans="2:9" s="15" customFormat="1" ht="12.75" x14ac:dyDescent="0.2">
      <c r="B124" s="13">
        <v>12219</v>
      </c>
      <c r="C124" s="13" t="s">
        <v>129</v>
      </c>
      <c r="D124" s="13" t="s">
        <v>143</v>
      </c>
      <c r="E124" s="13" t="s">
        <v>112</v>
      </c>
      <c r="F124" s="13">
        <v>1</v>
      </c>
      <c r="G124" s="14">
        <v>30000</v>
      </c>
      <c r="H124" s="14">
        <f t="shared" si="1"/>
        <v>30000</v>
      </c>
      <c r="I124" s="13" t="s">
        <v>126</v>
      </c>
    </row>
    <row r="125" spans="2:9" s="15" customFormat="1" ht="12.75" x14ac:dyDescent="0.2">
      <c r="B125" s="13">
        <v>12218</v>
      </c>
      <c r="C125" s="13" t="s">
        <v>129</v>
      </c>
      <c r="D125" s="13" t="s">
        <v>144</v>
      </c>
      <c r="E125" s="13" t="s">
        <v>112</v>
      </c>
      <c r="F125" s="13">
        <v>1</v>
      </c>
      <c r="G125" s="14">
        <v>10000</v>
      </c>
      <c r="H125" s="14">
        <f t="shared" si="1"/>
        <v>10000</v>
      </c>
      <c r="I125" s="13" t="s">
        <v>126</v>
      </c>
    </row>
    <row r="126" spans="2:9" s="15" customFormat="1" ht="12.75" x14ac:dyDescent="0.2">
      <c r="B126" s="13">
        <v>12119</v>
      </c>
      <c r="C126" s="13" t="s">
        <v>145</v>
      </c>
      <c r="D126" s="13" t="s">
        <v>146</v>
      </c>
      <c r="E126" s="13" t="s">
        <v>112</v>
      </c>
      <c r="F126" s="13">
        <v>1</v>
      </c>
      <c r="G126" s="14">
        <v>1000000</v>
      </c>
      <c r="H126" s="14">
        <f t="shared" si="1"/>
        <v>1000000</v>
      </c>
      <c r="I126" s="13" t="s">
        <v>126</v>
      </c>
    </row>
    <row r="127" spans="2:9" s="15" customFormat="1" ht="12.75" x14ac:dyDescent="0.2">
      <c r="B127" s="13">
        <v>12684</v>
      </c>
      <c r="C127" s="13" t="s">
        <v>123</v>
      </c>
      <c r="D127" s="13" t="s">
        <v>147</v>
      </c>
      <c r="E127" s="13" t="s">
        <v>116</v>
      </c>
      <c r="F127" s="13">
        <v>1</v>
      </c>
      <c r="G127" s="14">
        <v>50000</v>
      </c>
      <c r="H127" s="14">
        <f t="shared" si="1"/>
        <v>50000</v>
      </c>
      <c r="I127" s="13" t="s">
        <v>126</v>
      </c>
    </row>
    <row r="128" spans="2:9" s="15" customFormat="1" ht="12.75" x14ac:dyDescent="0.2">
      <c r="B128" s="13">
        <v>12653</v>
      </c>
      <c r="C128" s="13" t="s">
        <v>123</v>
      </c>
      <c r="D128" s="13" t="s">
        <v>148</v>
      </c>
      <c r="E128" s="13" t="s">
        <v>315</v>
      </c>
      <c r="F128" s="13">
        <v>1</v>
      </c>
      <c r="G128" s="14">
        <v>230000</v>
      </c>
      <c r="H128" s="14">
        <f t="shared" si="1"/>
        <v>230000</v>
      </c>
      <c r="I128" s="13" t="s">
        <v>126</v>
      </c>
    </row>
    <row r="129" spans="2:9" s="15" customFormat="1" ht="12.75" x14ac:dyDescent="0.2">
      <c r="B129" s="13">
        <v>11653</v>
      </c>
      <c r="C129" s="13" t="s">
        <v>14</v>
      </c>
      <c r="D129" s="13" t="s">
        <v>149</v>
      </c>
      <c r="E129" s="13" t="s">
        <v>315</v>
      </c>
      <c r="F129" s="13">
        <v>70</v>
      </c>
      <c r="G129" s="14">
        <v>100</v>
      </c>
      <c r="H129" s="14">
        <f t="shared" si="1"/>
        <v>7000</v>
      </c>
      <c r="I129" s="13" t="s">
        <v>126</v>
      </c>
    </row>
    <row r="130" spans="2:9" s="15" customFormat="1" ht="12.75" x14ac:dyDescent="0.2">
      <c r="B130" s="13">
        <v>11652</v>
      </c>
      <c r="C130" s="13" t="s">
        <v>14</v>
      </c>
      <c r="D130" s="13" t="s">
        <v>150</v>
      </c>
      <c r="E130" s="13" t="s">
        <v>315</v>
      </c>
      <c r="F130" s="13">
        <v>120</v>
      </c>
      <c r="G130" s="14">
        <v>60</v>
      </c>
      <c r="H130" s="14">
        <f t="shared" si="1"/>
        <v>7200</v>
      </c>
      <c r="I130" s="13" t="s">
        <v>126</v>
      </c>
    </row>
    <row r="131" spans="2:9" s="15" customFormat="1" ht="12.75" x14ac:dyDescent="0.2">
      <c r="B131" s="13">
        <v>11651</v>
      </c>
      <c r="C131" s="13" t="s">
        <v>14</v>
      </c>
      <c r="D131" s="13" t="s">
        <v>151</v>
      </c>
      <c r="E131" s="13" t="s">
        <v>315</v>
      </c>
      <c r="F131" s="13">
        <v>120</v>
      </c>
      <c r="G131" s="14">
        <v>65</v>
      </c>
      <c r="H131" s="14">
        <f t="shared" si="1"/>
        <v>7800</v>
      </c>
      <c r="I131" s="13" t="s">
        <v>126</v>
      </c>
    </row>
    <row r="132" spans="2:9" s="15" customFormat="1" ht="12.75" x14ac:dyDescent="0.2">
      <c r="B132" s="13">
        <v>11650</v>
      </c>
      <c r="C132" s="13" t="s">
        <v>14</v>
      </c>
      <c r="D132" s="13" t="s">
        <v>152</v>
      </c>
      <c r="E132" s="13" t="s">
        <v>315</v>
      </c>
      <c r="F132" s="13">
        <v>8000</v>
      </c>
      <c r="G132" s="14">
        <v>19</v>
      </c>
      <c r="H132" s="14">
        <f t="shared" si="1"/>
        <v>152000</v>
      </c>
      <c r="I132" s="13" t="s">
        <v>126</v>
      </c>
    </row>
    <row r="133" spans="2:9" s="15" customFormat="1" ht="12.75" x14ac:dyDescent="0.2">
      <c r="B133" s="13">
        <v>11649</v>
      </c>
      <c r="C133" s="13" t="s">
        <v>14</v>
      </c>
      <c r="D133" s="13" t="s">
        <v>153</v>
      </c>
      <c r="E133" s="13" t="s">
        <v>315</v>
      </c>
      <c r="F133" s="13">
        <v>1</v>
      </c>
      <c r="G133" s="14">
        <v>15000</v>
      </c>
      <c r="H133" s="14">
        <f t="shared" si="1"/>
        <v>15000</v>
      </c>
      <c r="I133" s="13" t="s">
        <v>126</v>
      </c>
    </row>
    <row r="134" spans="2:9" s="15" customFormat="1" ht="12.75" x14ac:dyDescent="0.2">
      <c r="B134" s="13">
        <v>11648</v>
      </c>
      <c r="C134" s="13" t="s">
        <v>14</v>
      </c>
      <c r="D134" s="13" t="s">
        <v>154</v>
      </c>
      <c r="E134" s="13" t="s">
        <v>315</v>
      </c>
      <c r="F134" s="13">
        <v>1</v>
      </c>
      <c r="G134" s="14">
        <v>300000</v>
      </c>
      <c r="H134" s="14">
        <f t="shared" si="1"/>
        <v>300000</v>
      </c>
      <c r="I134" s="13" t="s">
        <v>126</v>
      </c>
    </row>
    <row r="135" spans="2:9" s="15" customFormat="1" ht="12.75" x14ac:dyDescent="0.2">
      <c r="B135" s="13">
        <v>11647</v>
      </c>
      <c r="C135" s="13" t="s">
        <v>14</v>
      </c>
      <c r="D135" s="13" t="s">
        <v>155</v>
      </c>
      <c r="E135" s="13" t="s">
        <v>315</v>
      </c>
      <c r="F135" s="13">
        <v>1</v>
      </c>
      <c r="G135" s="14">
        <v>130000</v>
      </c>
      <c r="H135" s="14">
        <f t="shared" si="1"/>
        <v>130000</v>
      </c>
      <c r="I135" s="13" t="s">
        <v>126</v>
      </c>
    </row>
    <row r="136" spans="2:9" s="15" customFormat="1" ht="12.75" x14ac:dyDescent="0.2">
      <c r="B136" s="13">
        <v>11646</v>
      </c>
      <c r="C136" s="13" t="s">
        <v>14</v>
      </c>
      <c r="D136" s="13" t="s">
        <v>156</v>
      </c>
      <c r="E136" s="13" t="s">
        <v>315</v>
      </c>
      <c r="F136" s="13">
        <v>1</v>
      </c>
      <c r="G136" s="14">
        <v>15000</v>
      </c>
      <c r="H136" s="14">
        <f t="shared" si="1"/>
        <v>15000</v>
      </c>
      <c r="I136" s="13" t="s">
        <v>126</v>
      </c>
    </row>
    <row r="137" spans="2:9" s="15" customFormat="1" ht="12.75" x14ac:dyDescent="0.2">
      <c r="B137" s="13">
        <v>11645</v>
      </c>
      <c r="C137" s="13" t="s">
        <v>14</v>
      </c>
      <c r="D137" s="13" t="s">
        <v>157</v>
      </c>
      <c r="E137" s="13" t="s">
        <v>315</v>
      </c>
      <c r="F137" s="13">
        <v>1</v>
      </c>
      <c r="G137" s="14">
        <v>30000</v>
      </c>
      <c r="H137" s="14">
        <f t="shared" si="1"/>
        <v>30000</v>
      </c>
      <c r="I137" s="13" t="s">
        <v>126</v>
      </c>
    </row>
    <row r="138" spans="2:9" s="15" customFormat="1" ht="12.75" x14ac:dyDescent="0.2">
      <c r="B138" s="13">
        <v>11644</v>
      </c>
      <c r="C138" s="13" t="s">
        <v>14</v>
      </c>
      <c r="D138" s="13" t="s">
        <v>158</v>
      </c>
      <c r="E138" s="13" t="s">
        <v>315</v>
      </c>
      <c r="F138" s="13">
        <v>1</v>
      </c>
      <c r="G138" s="14">
        <v>10000</v>
      </c>
      <c r="H138" s="14">
        <f t="shared" ref="H138:H201" si="2">F138*G138</f>
        <v>10000</v>
      </c>
      <c r="I138" s="13" t="s">
        <v>126</v>
      </c>
    </row>
    <row r="139" spans="2:9" s="15" customFormat="1" ht="12.75" x14ac:dyDescent="0.2">
      <c r="B139" s="13">
        <v>11643</v>
      </c>
      <c r="C139" s="13" t="s">
        <v>14</v>
      </c>
      <c r="D139" s="13" t="s">
        <v>159</v>
      </c>
      <c r="E139" s="13" t="s">
        <v>315</v>
      </c>
      <c r="F139" s="13">
        <v>1</v>
      </c>
      <c r="G139" s="14">
        <v>15000</v>
      </c>
      <c r="H139" s="14">
        <f t="shared" si="2"/>
        <v>15000</v>
      </c>
      <c r="I139" s="13" t="s">
        <v>126</v>
      </c>
    </row>
    <row r="140" spans="2:9" s="15" customFormat="1" ht="12.75" x14ac:dyDescent="0.2">
      <c r="B140" s="13">
        <v>11642</v>
      </c>
      <c r="C140" s="13" t="s">
        <v>14</v>
      </c>
      <c r="D140" s="13" t="s">
        <v>160</v>
      </c>
      <c r="E140" s="13" t="s">
        <v>315</v>
      </c>
      <c r="F140" s="13">
        <v>1</v>
      </c>
      <c r="G140" s="14">
        <v>20000</v>
      </c>
      <c r="H140" s="14">
        <f t="shared" si="2"/>
        <v>20000</v>
      </c>
      <c r="I140" s="13" t="s">
        <v>126</v>
      </c>
    </row>
    <row r="141" spans="2:9" s="15" customFormat="1" ht="12.75" x14ac:dyDescent="0.2">
      <c r="B141" s="13">
        <v>11641</v>
      </c>
      <c r="C141" s="13" t="s">
        <v>14</v>
      </c>
      <c r="D141" s="13" t="s">
        <v>161</v>
      </c>
      <c r="E141" s="13" t="s">
        <v>315</v>
      </c>
      <c r="F141" s="13">
        <v>1</v>
      </c>
      <c r="G141" s="14">
        <v>15000</v>
      </c>
      <c r="H141" s="14">
        <f t="shared" si="2"/>
        <v>15000</v>
      </c>
      <c r="I141" s="13" t="s">
        <v>126</v>
      </c>
    </row>
    <row r="142" spans="2:9" s="15" customFormat="1" ht="12.75" x14ac:dyDescent="0.2">
      <c r="B142" s="13">
        <v>11640</v>
      </c>
      <c r="C142" s="13" t="s">
        <v>14</v>
      </c>
      <c r="D142" s="13" t="s">
        <v>162</v>
      </c>
      <c r="E142" s="13" t="s">
        <v>315</v>
      </c>
      <c r="F142" s="13">
        <v>1</v>
      </c>
      <c r="G142" s="14">
        <v>15000</v>
      </c>
      <c r="H142" s="14">
        <f t="shared" si="2"/>
        <v>15000</v>
      </c>
      <c r="I142" s="13" t="s">
        <v>126</v>
      </c>
    </row>
    <row r="143" spans="2:9" s="15" customFormat="1" ht="12.75" x14ac:dyDescent="0.2">
      <c r="B143" s="13">
        <v>11639</v>
      </c>
      <c r="C143" s="13" t="s">
        <v>14</v>
      </c>
      <c r="D143" s="13" t="s">
        <v>163</v>
      </c>
      <c r="E143" s="13" t="s">
        <v>315</v>
      </c>
      <c r="F143" s="13">
        <v>1</v>
      </c>
      <c r="G143" s="14">
        <v>10000</v>
      </c>
      <c r="H143" s="14">
        <f t="shared" si="2"/>
        <v>10000</v>
      </c>
      <c r="I143" s="13" t="s">
        <v>126</v>
      </c>
    </row>
    <row r="144" spans="2:9" s="15" customFormat="1" ht="12.75" x14ac:dyDescent="0.2">
      <c r="B144" s="13">
        <v>11638</v>
      </c>
      <c r="C144" s="13" t="s">
        <v>14</v>
      </c>
      <c r="D144" s="13" t="s">
        <v>164</v>
      </c>
      <c r="E144" s="13" t="s">
        <v>315</v>
      </c>
      <c r="F144" s="13">
        <v>1</v>
      </c>
      <c r="G144" s="14">
        <v>10000</v>
      </c>
      <c r="H144" s="14">
        <f t="shared" si="2"/>
        <v>10000</v>
      </c>
      <c r="I144" s="13" t="s">
        <v>126</v>
      </c>
    </row>
    <row r="145" spans="2:9" s="15" customFormat="1" ht="12.75" x14ac:dyDescent="0.2">
      <c r="B145" s="13">
        <v>11637</v>
      </c>
      <c r="C145" s="13" t="s">
        <v>14</v>
      </c>
      <c r="D145" s="13" t="s">
        <v>165</v>
      </c>
      <c r="E145" s="13" t="s">
        <v>315</v>
      </c>
      <c r="F145" s="13">
        <v>1</v>
      </c>
      <c r="G145" s="14">
        <v>30000</v>
      </c>
      <c r="H145" s="14">
        <f t="shared" si="2"/>
        <v>30000</v>
      </c>
      <c r="I145" s="13" t="s">
        <v>126</v>
      </c>
    </row>
    <row r="146" spans="2:9" s="15" customFormat="1" ht="12.75" x14ac:dyDescent="0.2">
      <c r="B146" s="13">
        <v>11635</v>
      </c>
      <c r="C146" s="13" t="s">
        <v>14</v>
      </c>
      <c r="D146" s="13" t="s">
        <v>166</v>
      </c>
      <c r="E146" s="13" t="s">
        <v>315</v>
      </c>
      <c r="F146" s="13">
        <v>1</v>
      </c>
      <c r="G146" s="14">
        <v>20000</v>
      </c>
      <c r="H146" s="14">
        <f t="shared" si="2"/>
        <v>20000</v>
      </c>
      <c r="I146" s="13" t="s">
        <v>126</v>
      </c>
    </row>
    <row r="147" spans="2:9" s="15" customFormat="1" ht="12.75" x14ac:dyDescent="0.2">
      <c r="B147" s="13">
        <v>11631</v>
      </c>
      <c r="C147" s="13" t="s">
        <v>14</v>
      </c>
      <c r="D147" s="13" t="s">
        <v>167</v>
      </c>
      <c r="E147" s="13" t="s">
        <v>315</v>
      </c>
      <c r="F147" s="13">
        <v>1</v>
      </c>
      <c r="G147" s="14">
        <v>250000</v>
      </c>
      <c r="H147" s="14">
        <f t="shared" si="2"/>
        <v>250000</v>
      </c>
      <c r="I147" s="13" t="s">
        <v>126</v>
      </c>
    </row>
    <row r="148" spans="2:9" s="15" customFormat="1" ht="12.75" x14ac:dyDescent="0.2">
      <c r="B148" s="13">
        <v>11625</v>
      </c>
      <c r="C148" s="13" t="s">
        <v>14</v>
      </c>
      <c r="D148" s="13" t="s">
        <v>168</v>
      </c>
      <c r="E148" s="13" t="s">
        <v>315</v>
      </c>
      <c r="F148" s="13">
        <v>1</v>
      </c>
      <c r="G148" s="14">
        <v>800000</v>
      </c>
      <c r="H148" s="14">
        <f t="shared" si="2"/>
        <v>800000</v>
      </c>
      <c r="I148" s="13" t="s">
        <v>126</v>
      </c>
    </row>
    <row r="149" spans="2:9" s="15" customFormat="1" ht="12.75" x14ac:dyDescent="0.2">
      <c r="B149" s="13">
        <v>11624</v>
      </c>
      <c r="C149" s="13" t="s">
        <v>14</v>
      </c>
      <c r="D149" s="13" t="s">
        <v>169</v>
      </c>
      <c r="E149" s="13" t="s">
        <v>315</v>
      </c>
      <c r="F149" s="13">
        <v>1</v>
      </c>
      <c r="G149" s="14">
        <v>15000</v>
      </c>
      <c r="H149" s="14">
        <f t="shared" si="2"/>
        <v>15000</v>
      </c>
      <c r="I149" s="13" t="s">
        <v>126</v>
      </c>
    </row>
    <row r="150" spans="2:9" s="15" customFormat="1" ht="12.75" x14ac:dyDescent="0.2">
      <c r="B150" s="13">
        <v>11623</v>
      </c>
      <c r="C150" s="13" t="s">
        <v>14</v>
      </c>
      <c r="D150" s="13" t="s">
        <v>170</v>
      </c>
      <c r="E150" s="13" t="s">
        <v>315</v>
      </c>
      <c r="F150" s="13">
        <v>1</v>
      </c>
      <c r="G150" s="14">
        <v>20000</v>
      </c>
      <c r="H150" s="14">
        <f t="shared" si="2"/>
        <v>20000</v>
      </c>
      <c r="I150" s="13" t="s">
        <v>126</v>
      </c>
    </row>
    <row r="151" spans="2:9" s="15" customFormat="1" ht="12.75" x14ac:dyDescent="0.2">
      <c r="B151" s="13">
        <v>11619</v>
      </c>
      <c r="C151" s="13" t="s">
        <v>14</v>
      </c>
      <c r="D151" s="13" t="s">
        <v>171</v>
      </c>
      <c r="E151" s="13" t="s">
        <v>315</v>
      </c>
      <c r="F151" s="13">
        <v>200</v>
      </c>
      <c r="G151" s="14">
        <v>12</v>
      </c>
      <c r="H151" s="14">
        <f t="shared" si="2"/>
        <v>2400</v>
      </c>
      <c r="I151" s="13" t="s">
        <v>126</v>
      </c>
    </row>
    <row r="152" spans="2:9" s="15" customFormat="1" ht="12.75" x14ac:dyDescent="0.2">
      <c r="B152" s="13">
        <v>11617</v>
      </c>
      <c r="C152" s="13" t="s">
        <v>14</v>
      </c>
      <c r="D152" s="13" t="s">
        <v>172</v>
      </c>
      <c r="E152" s="13" t="s">
        <v>315</v>
      </c>
      <c r="F152" s="13">
        <v>1</v>
      </c>
      <c r="G152" s="14">
        <v>100000</v>
      </c>
      <c r="H152" s="14">
        <f t="shared" si="2"/>
        <v>100000</v>
      </c>
      <c r="I152" s="13" t="s">
        <v>126</v>
      </c>
    </row>
    <row r="153" spans="2:9" s="15" customFormat="1" ht="12.75" x14ac:dyDescent="0.2">
      <c r="B153" s="13">
        <v>13640</v>
      </c>
      <c r="C153" s="13" t="s">
        <v>173</v>
      </c>
      <c r="D153" s="13" t="s">
        <v>174</v>
      </c>
      <c r="E153" s="13" t="s">
        <v>125</v>
      </c>
      <c r="F153" s="13">
        <v>1</v>
      </c>
      <c r="G153" s="14">
        <v>80000</v>
      </c>
      <c r="H153" s="14">
        <f t="shared" si="2"/>
        <v>80000</v>
      </c>
      <c r="I153" s="13" t="s">
        <v>175</v>
      </c>
    </row>
    <row r="154" spans="2:9" s="15" customFormat="1" ht="12.75" x14ac:dyDescent="0.2">
      <c r="B154" s="13">
        <v>10801</v>
      </c>
      <c r="C154" s="13" t="s">
        <v>129</v>
      </c>
      <c r="D154" s="13" t="s">
        <v>176</v>
      </c>
      <c r="E154" s="13" t="s">
        <v>317</v>
      </c>
      <c r="F154" s="13">
        <v>1</v>
      </c>
      <c r="G154" s="14">
        <v>0</v>
      </c>
      <c r="H154" s="14">
        <f t="shared" si="2"/>
        <v>0</v>
      </c>
      <c r="I154" s="13" t="s">
        <v>175</v>
      </c>
    </row>
    <row r="155" spans="2:9" s="15" customFormat="1" ht="12.75" x14ac:dyDescent="0.2">
      <c r="B155" s="13">
        <v>12206</v>
      </c>
      <c r="C155" s="13" t="s">
        <v>129</v>
      </c>
      <c r="D155" s="13" t="s">
        <v>177</v>
      </c>
      <c r="E155" s="13" t="s">
        <v>112</v>
      </c>
      <c r="F155" s="13">
        <v>1</v>
      </c>
      <c r="G155" s="14">
        <v>1</v>
      </c>
      <c r="H155" s="14">
        <f t="shared" si="2"/>
        <v>1</v>
      </c>
      <c r="I155" s="13" t="s">
        <v>175</v>
      </c>
    </row>
    <row r="156" spans="2:9" s="15" customFormat="1" ht="12.75" x14ac:dyDescent="0.2">
      <c r="B156" s="13">
        <v>12205</v>
      </c>
      <c r="C156" s="13" t="s">
        <v>129</v>
      </c>
      <c r="D156" s="13" t="s">
        <v>178</v>
      </c>
      <c r="E156" s="13" t="s">
        <v>112</v>
      </c>
      <c r="F156" s="13">
        <v>1</v>
      </c>
      <c r="G156" s="14">
        <v>1</v>
      </c>
      <c r="H156" s="14">
        <f t="shared" si="2"/>
        <v>1</v>
      </c>
      <c r="I156" s="13" t="s">
        <v>175</v>
      </c>
    </row>
    <row r="157" spans="2:9" s="15" customFormat="1" ht="12.75" x14ac:dyDescent="0.2">
      <c r="B157" s="13">
        <v>12198</v>
      </c>
      <c r="C157" s="13" t="s">
        <v>129</v>
      </c>
      <c r="D157" s="13" t="s">
        <v>179</v>
      </c>
      <c r="E157" s="13" t="s">
        <v>112</v>
      </c>
      <c r="F157" s="13">
        <v>1</v>
      </c>
      <c r="G157" s="14">
        <v>1</v>
      </c>
      <c r="H157" s="14">
        <f t="shared" si="2"/>
        <v>1</v>
      </c>
      <c r="I157" s="13" t="s">
        <v>175</v>
      </c>
    </row>
    <row r="158" spans="2:9" s="15" customFormat="1" ht="12.75" x14ac:dyDescent="0.2">
      <c r="B158" s="13">
        <v>12195</v>
      </c>
      <c r="C158" s="13" t="s">
        <v>129</v>
      </c>
      <c r="D158" s="13" t="s">
        <v>180</v>
      </c>
      <c r="E158" s="13" t="s">
        <v>112</v>
      </c>
      <c r="F158" s="13">
        <v>1</v>
      </c>
      <c r="G158" s="14">
        <v>1</v>
      </c>
      <c r="H158" s="14">
        <f t="shared" si="2"/>
        <v>1</v>
      </c>
      <c r="I158" s="13" t="s">
        <v>175</v>
      </c>
    </row>
    <row r="159" spans="2:9" s="15" customFormat="1" ht="12.75" x14ac:dyDescent="0.2">
      <c r="B159" s="13">
        <v>12193</v>
      </c>
      <c r="C159" s="13" t="s">
        <v>129</v>
      </c>
      <c r="D159" s="13" t="s">
        <v>181</v>
      </c>
      <c r="E159" s="13" t="s">
        <v>112</v>
      </c>
      <c r="F159" s="13">
        <v>1</v>
      </c>
      <c r="G159" s="14">
        <v>1</v>
      </c>
      <c r="H159" s="14">
        <f t="shared" si="2"/>
        <v>1</v>
      </c>
      <c r="I159" s="13" t="s">
        <v>175</v>
      </c>
    </row>
    <row r="160" spans="2:9" s="15" customFormat="1" ht="12.75" x14ac:dyDescent="0.2">
      <c r="B160" s="13">
        <v>12191</v>
      </c>
      <c r="C160" s="13" t="s">
        <v>129</v>
      </c>
      <c r="D160" s="13" t="s">
        <v>182</v>
      </c>
      <c r="E160" s="13" t="s">
        <v>112</v>
      </c>
      <c r="F160" s="13">
        <v>1</v>
      </c>
      <c r="G160" s="14">
        <v>1</v>
      </c>
      <c r="H160" s="14">
        <f t="shared" si="2"/>
        <v>1</v>
      </c>
      <c r="I160" s="13" t="s">
        <v>175</v>
      </c>
    </row>
    <row r="161" spans="2:9" s="15" customFormat="1" ht="12.75" x14ac:dyDescent="0.2">
      <c r="B161" s="13">
        <v>12189</v>
      </c>
      <c r="C161" s="13" t="s">
        <v>129</v>
      </c>
      <c r="D161" s="13" t="s">
        <v>183</v>
      </c>
      <c r="E161" s="13" t="s">
        <v>112</v>
      </c>
      <c r="F161" s="13">
        <v>1</v>
      </c>
      <c r="G161" s="14">
        <v>1</v>
      </c>
      <c r="H161" s="14">
        <f t="shared" si="2"/>
        <v>1</v>
      </c>
      <c r="I161" s="13" t="s">
        <v>175</v>
      </c>
    </row>
    <row r="162" spans="2:9" s="15" customFormat="1" ht="12.75" x14ac:dyDescent="0.2">
      <c r="B162" s="13">
        <v>12187</v>
      </c>
      <c r="C162" s="13" t="s">
        <v>129</v>
      </c>
      <c r="D162" s="13" t="s">
        <v>184</v>
      </c>
      <c r="E162" s="13" t="s">
        <v>112</v>
      </c>
      <c r="F162" s="13">
        <v>1</v>
      </c>
      <c r="G162" s="14">
        <v>1</v>
      </c>
      <c r="H162" s="14">
        <f t="shared" si="2"/>
        <v>1</v>
      </c>
      <c r="I162" s="13" t="s">
        <v>175</v>
      </c>
    </row>
    <row r="163" spans="2:9" s="15" customFormat="1" ht="12.75" x14ac:dyDescent="0.2">
      <c r="B163" s="13">
        <v>12678</v>
      </c>
      <c r="C163" s="13" t="s">
        <v>123</v>
      </c>
      <c r="D163" s="13" t="s">
        <v>185</v>
      </c>
      <c r="E163" s="13" t="s">
        <v>116</v>
      </c>
      <c r="F163" s="13">
        <v>1</v>
      </c>
      <c r="G163" s="14">
        <v>10000</v>
      </c>
      <c r="H163" s="14">
        <f t="shared" si="2"/>
        <v>10000</v>
      </c>
      <c r="I163" s="13" t="s">
        <v>175</v>
      </c>
    </row>
    <row r="164" spans="2:9" s="15" customFormat="1" ht="12.75" x14ac:dyDescent="0.2">
      <c r="B164" s="13">
        <v>12686</v>
      </c>
      <c r="C164" s="13" t="s">
        <v>123</v>
      </c>
      <c r="D164" s="13" t="s">
        <v>186</v>
      </c>
      <c r="E164" s="13" t="s">
        <v>187</v>
      </c>
      <c r="F164" s="13">
        <v>1</v>
      </c>
      <c r="G164" s="14">
        <v>40000</v>
      </c>
      <c r="H164" s="14">
        <f t="shared" si="2"/>
        <v>40000</v>
      </c>
      <c r="I164" s="13" t="s">
        <v>175</v>
      </c>
    </row>
    <row r="165" spans="2:9" s="15" customFormat="1" ht="12.75" x14ac:dyDescent="0.2">
      <c r="B165" s="13">
        <v>11790</v>
      </c>
      <c r="C165" s="13" t="s">
        <v>14</v>
      </c>
      <c r="D165" s="13" t="s">
        <v>188</v>
      </c>
      <c r="E165" s="13" t="s">
        <v>315</v>
      </c>
      <c r="F165" s="13">
        <v>12</v>
      </c>
      <c r="G165" s="14">
        <v>200</v>
      </c>
      <c r="H165" s="14">
        <f t="shared" si="2"/>
        <v>2400</v>
      </c>
      <c r="I165" s="13" t="s">
        <v>189</v>
      </c>
    </row>
    <row r="166" spans="2:9" s="15" customFormat="1" ht="12.75" x14ac:dyDescent="0.2">
      <c r="B166" s="13">
        <v>11789</v>
      </c>
      <c r="C166" s="13" t="s">
        <v>14</v>
      </c>
      <c r="D166" s="13" t="s">
        <v>190</v>
      </c>
      <c r="E166" s="13" t="s">
        <v>315</v>
      </c>
      <c r="F166" s="13">
        <v>12</v>
      </c>
      <c r="G166" s="14">
        <v>800</v>
      </c>
      <c r="H166" s="14">
        <f t="shared" si="2"/>
        <v>9600</v>
      </c>
      <c r="I166" s="13" t="s">
        <v>189</v>
      </c>
    </row>
    <row r="167" spans="2:9" s="15" customFormat="1" ht="12.75" x14ac:dyDescent="0.2">
      <c r="B167" s="13">
        <v>11788</v>
      </c>
      <c r="C167" s="13" t="s">
        <v>14</v>
      </c>
      <c r="D167" s="13" t="s">
        <v>191</v>
      </c>
      <c r="E167" s="13" t="s">
        <v>315</v>
      </c>
      <c r="F167" s="13">
        <v>6</v>
      </c>
      <c r="G167" s="14">
        <v>1400</v>
      </c>
      <c r="H167" s="14">
        <f t="shared" si="2"/>
        <v>8400</v>
      </c>
      <c r="I167" s="13" t="s">
        <v>189</v>
      </c>
    </row>
    <row r="168" spans="2:9" s="15" customFormat="1" ht="12.75" x14ac:dyDescent="0.2">
      <c r="B168" s="13">
        <v>11786</v>
      </c>
      <c r="C168" s="13" t="s">
        <v>14</v>
      </c>
      <c r="D168" s="13" t="s">
        <v>192</v>
      </c>
      <c r="E168" s="13" t="s">
        <v>315</v>
      </c>
      <c r="F168" s="13">
        <v>2</v>
      </c>
      <c r="G168" s="14">
        <v>5000</v>
      </c>
      <c r="H168" s="14">
        <f t="shared" si="2"/>
        <v>10000</v>
      </c>
      <c r="I168" s="13" t="s">
        <v>189</v>
      </c>
    </row>
    <row r="169" spans="2:9" s="15" customFormat="1" ht="12.75" x14ac:dyDescent="0.2">
      <c r="B169" s="13">
        <v>11785</v>
      </c>
      <c r="C169" s="13" t="s">
        <v>14</v>
      </c>
      <c r="D169" s="13" t="s">
        <v>193</v>
      </c>
      <c r="E169" s="13" t="s">
        <v>315</v>
      </c>
      <c r="F169" s="13">
        <v>1</v>
      </c>
      <c r="G169" s="14">
        <v>1000</v>
      </c>
      <c r="H169" s="14">
        <f t="shared" si="2"/>
        <v>1000</v>
      </c>
      <c r="I169" s="13" t="s">
        <v>189</v>
      </c>
    </row>
    <row r="170" spans="2:9" s="15" customFormat="1" ht="12.75" x14ac:dyDescent="0.2">
      <c r="B170" s="13">
        <v>11784</v>
      </c>
      <c r="C170" s="13" t="s">
        <v>14</v>
      </c>
      <c r="D170" s="13" t="s">
        <v>194</v>
      </c>
      <c r="E170" s="13" t="s">
        <v>315</v>
      </c>
      <c r="F170" s="13">
        <v>1</v>
      </c>
      <c r="G170" s="14">
        <v>1000</v>
      </c>
      <c r="H170" s="14">
        <f t="shared" si="2"/>
        <v>1000</v>
      </c>
      <c r="I170" s="13" t="s">
        <v>189</v>
      </c>
    </row>
    <row r="171" spans="2:9" s="15" customFormat="1" ht="12.75" x14ac:dyDescent="0.2">
      <c r="B171" s="13">
        <v>12657</v>
      </c>
      <c r="C171" s="13" t="s">
        <v>123</v>
      </c>
      <c r="D171" s="13" t="s">
        <v>195</v>
      </c>
      <c r="E171" s="13" t="s">
        <v>315</v>
      </c>
      <c r="F171" s="13">
        <v>1</v>
      </c>
      <c r="G171" s="14">
        <v>1000</v>
      </c>
      <c r="H171" s="14">
        <f t="shared" si="2"/>
        <v>1000</v>
      </c>
      <c r="I171" s="13" t="s">
        <v>196</v>
      </c>
    </row>
    <row r="172" spans="2:9" s="15" customFormat="1" ht="12.75" x14ac:dyDescent="0.2">
      <c r="B172" s="13">
        <v>12362</v>
      </c>
      <c r="C172" s="13" t="s">
        <v>129</v>
      </c>
      <c r="D172" s="13" t="s">
        <v>197</v>
      </c>
      <c r="E172" s="13" t="s">
        <v>316</v>
      </c>
      <c r="F172" s="13">
        <v>1</v>
      </c>
      <c r="G172" s="14">
        <v>1000000</v>
      </c>
      <c r="H172" s="14">
        <f t="shared" si="2"/>
        <v>1000000</v>
      </c>
      <c r="I172" s="13" t="s">
        <v>198</v>
      </c>
    </row>
    <row r="173" spans="2:9" s="15" customFormat="1" ht="12.75" x14ac:dyDescent="0.2">
      <c r="B173" s="13">
        <v>11953</v>
      </c>
      <c r="C173" s="13" t="s">
        <v>129</v>
      </c>
      <c r="D173" s="13" t="s">
        <v>117</v>
      </c>
      <c r="E173" s="13" t="s">
        <v>10</v>
      </c>
      <c r="F173" s="13">
        <v>1</v>
      </c>
      <c r="G173" s="14">
        <v>80000</v>
      </c>
      <c r="H173" s="14">
        <f t="shared" si="2"/>
        <v>80000</v>
      </c>
      <c r="I173" s="13" t="s">
        <v>198</v>
      </c>
    </row>
    <row r="174" spans="2:9" s="15" customFormat="1" ht="12.75" x14ac:dyDescent="0.2">
      <c r="B174" s="13">
        <v>11949</v>
      </c>
      <c r="C174" s="13" t="s">
        <v>114</v>
      </c>
      <c r="D174" s="13" t="s">
        <v>108</v>
      </c>
      <c r="E174" s="13" t="s">
        <v>10</v>
      </c>
      <c r="F174" s="13">
        <v>1</v>
      </c>
      <c r="G174" s="14">
        <v>600000</v>
      </c>
      <c r="H174" s="14">
        <f t="shared" si="2"/>
        <v>600000</v>
      </c>
      <c r="I174" s="13" t="s">
        <v>198</v>
      </c>
    </row>
    <row r="175" spans="2:9" s="15" customFormat="1" ht="12.75" x14ac:dyDescent="0.2">
      <c r="B175" s="13">
        <v>12682</v>
      </c>
      <c r="C175" s="13" t="s">
        <v>123</v>
      </c>
      <c r="D175" s="13" t="s">
        <v>199</v>
      </c>
      <c r="E175" s="13" t="s">
        <v>116</v>
      </c>
      <c r="F175" s="13">
        <v>1</v>
      </c>
      <c r="G175" s="14">
        <v>500000</v>
      </c>
      <c r="H175" s="14">
        <f t="shared" si="2"/>
        <v>500000</v>
      </c>
      <c r="I175" s="13" t="s">
        <v>198</v>
      </c>
    </row>
    <row r="176" spans="2:9" s="15" customFormat="1" ht="12.75" x14ac:dyDescent="0.2">
      <c r="B176" s="13">
        <v>12680</v>
      </c>
      <c r="C176" s="13" t="s">
        <v>123</v>
      </c>
      <c r="D176" s="13" t="s">
        <v>200</v>
      </c>
      <c r="E176" s="13" t="s">
        <v>116</v>
      </c>
      <c r="F176" s="13">
        <v>1</v>
      </c>
      <c r="G176" s="14">
        <v>100000</v>
      </c>
      <c r="H176" s="14">
        <f t="shared" si="2"/>
        <v>100000</v>
      </c>
      <c r="I176" s="13" t="s">
        <v>198</v>
      </c>
    </row>
    <row r="177" spans="2:9" s="15" customFormat="1" ht="12.75" x14ac:dyDescent="0.2">
      <c r="B177" s="13">
        <v>12668</v>
      </c>
      <c r="C177" s="13" t="s">
        <v>123</v>
      </c>
      <c r="D177" s="13" t="s">
        <v>201</v>
      </c>
      <c r="E177" s="13" t="s">
        <v>116</v>
      </c>
      <c r="F177" s="13">
        <v>4</v>
      </c>
      <c r="G177" s="14">
        <v>150</v>
      </c>
      <c r="H177" s="14">
        <f t="shared" si="2"/>
        <v>600</v>
      </c>
      <c r="I177" s="13" t="s">
        <v>198</v>
      </c>
    </row>
    <row r="178" spans="2:9" s="15" customFormat="1" ht="12.75" x14ac:dyDescent="0.2">
      <c r="B178" s="13">
        <v>12667</v>
      </c>
      <c r="C178" s="13" t="s">
        <v>123</v>
      </c>
      <c r="D178" s="13" t="s">
        <v>201</v>
      </c>
      <c r="E178" s="13" t="s">
        <v>116</v>
      </c>
      <c r="F178" s="13">
        <v>1</v>
      </c>
      <c r="G178" s="14">
        <v>10000</v>
      </c>
      <c r="H178" s="14">
        <f t="shared" si="2"/>
        <v>10000</v>
      </c>
      <c r="I178" s="13" t="s">
        <v>198</v>
      </c>
    </row>
    <row r="179" spans="2:9" s="15" customFormat="1" ht="12.75" x14ac:dyDescent="0.2">
      <c r="B179" s="13">
        <v>12378</v>
      </c>
      <c r="C179" s="13" t="s">
        <v>129</v>
      </c>
      <c r="D179" s="13" t="s">
        <v>202</v>
      </c>
      <c r="E179" s="13" t="s">
        <v>116</v>
      </c>
      <c r="F179" s="13">
        <v>1</v>
      </c>
      <c r="G179" s="14">
        <v>432973.39</v>
      </c>
      <c r="H179" s="14">
        <f t="shared" si="2"/>
        <v>432973.39</v>
      </c>
      <c r="I179" s="13" t="s">
        <v>198</v>
      </c>
    </row>
    <row r="180" spans="2:9" s="15" customFormat="1" ht="12.75" x14ac:dyDescent="0.2">
      <c r="B180" s="13">
        <v>12376</v>
      </c>
      <c r="C180" s="13" t="s">
        <v>129</v>
      </c>
      <c r="D180" s="13" t="s">
        <v>203</v>
      </c>
      <c r="E180" s="13" t="s">
        <v>116</v>
      </c>
      <c r="F180" s="13">
        <v>1</v>
      </c>
      <c r="G180" s="14">
        <v>341733.22</v>
      </c>
      <c r="H180" s="14">
        <f t="shared" si="2"/>
        <v>341733.22</v>
      </c>
      <c r="I180" s="13" t="s">
        <v>198</v>
      </c>
    </row>
    <row r="181" spans="2:9" s="15" customFormat="1" ht="12.75" x14ac:dyDescent="0.2">
      <c r="B181" s="13">
        <v>12375</v>
      </c>
      <c r="C181" s="13" t="s">
        <v>129</v>
      </c>
      <c r="D181" s="13" t="s">
        <v>204</v>
      </c>
      <c r="E181" s="13" t="s">
        <v>116</v>
      </c>
      <c r="F181" s="13">
        <v>1</v>
      </c>
      <c r="G181" s="14">
        <v>208615.21</v>
      </c>
      <c r="H181" s="14">
        <f t="shared" si="2"/>
        <v>208615.21</v>
      </c>
      <c r="I181" s="13" t="s">
        <v>198</v>
      </c>
    </row>
    <row r="182" spans="2:9" s="15" customFormat="1" ht="12.75" x14ac:dyDescent="0.2">
      <c r="B182" s="13">
        <v>12373</v>
      </c>
      <c r="C182" s="13" t="s">
        <v>129</v>
      </c>
      <c r="D182" s="13" t="s">
        <v>205</v>
      </c>
      <c r="E182" s="13" t="s">
        <v>116</v>
      </c>
      <c r="F182" s="13">
        <v>1</v>
      </c>
      <c r="G182" s="14">
        <v>137806.42000000001</v>
      </c>
      <c r="H182" s="14">
        <f t="shared" si="2"/>
        <v>137806.42000000001</v>
      </c>
      <c r="I182" s="13" t="s">
        <v>198</v>
      </c>
    </row>
    <row r="183" spans="2:9" s="15" customFormat="1" ht="12.75" x14ac:dyDescent="0.2">
      <c r="B183" s="13">
        <v>12369</v>
      </c>
      <c r="C183" s="13" t="s">
        <v>129</v>
      </c>
      <c r="D183" s="13" t="s">
        <v>206</v>
      </c>
      <c r="E183" s="13" t="s">
        <v>116</v>
      </c>
      <c r="F183" s="13">
        <v>1</v>
      </c>
      <c r="G183" s="14">
        <v>480000</v>
      </c>
      <c r="H183" s="14">
        <f t="shared" si="2"/>
        <v>480000</v>
      </c>
      <c r="I183" s="13" t="s">
        <v>198</v>
      </c>
    </row>
    <row r="184" spans="2:9" s="15" customFormat="1" ht="12.75" x14ac:dyDescent="0.2">
      <c r="B184" s="13">
        <v>12368</v>
      </c>
      <c r="C184" s="13" t="s">
        <v>129</v>
      </c>
      <c r="D184" s="13" t="s">
        <v>207</v>
      </c>
      <c r="E184" s="13" t="s">
        <v>116</v>
      </c>
      <c r="F184" s="13">
        <v>1</v>
      </c>
      <c r="G184" s="14">
        <v>1000000</v>
      </c>
      <c r="H184" s="14">
        <f t="shared" si="2"/>
        <v>1000000</v>
      </c>
      <c r="I184" s="13" t="s">
        <v>198</v>
      </c>
    </row>
    <row r="185" spans="2:9" s="15" customFormat="1" ht="12.75" x14ac:dyDescent="0.2">
      <c r="B185" s="13">
        <v>12367</v>
      </c>
      <c r="C185" s="13" t="s">
        <v>129</v>
      </c>
      <c r="D185" s="13" t="s">
        <v>208</v>
      </c>
      <c r="E185" s="13" t="s">
        <v>116</v>
      </c>
      <c r="F185" s="13">
        <v>1</v>
      </c>
      <c r="G185" s="14">
        <v>280000</v>
      </c>
      <c r="H185" s="14">
        <f t="shared" si="2"/>
        <v>280000</v>
      </c>
      <c r="I185" s="13" t="s">
        <v>198</v>
      </c>
    </row>
    <row r="186" spans="2:9" s="15" customFormat="1" ht="12.75" x14ac:dyDescent="0.2">
      <c r="B186" s="13">
        <v>12366</v>
      </c>
      <c r="C186" s="13" t="s">
        <v>129</v>
      </c>
      <c r="D186" s="13" t="s">
        <v>209</v>
      </c>
      <c r="E186" s="13" t="s">
        <v>116</v>
      </c>
      <c r="F186" s="13">
        <v>1</v>
      </c>
      <c r="G186" s="14">
        <v>50000</v>
      </c>
      <c r="H186" s="14">
        <f t="shared" si="2"/>
        <v>50000</v>
      </c>
      <c r="I186" s="13" t="s">
        <v>198</v>
      </c>
    </row>
    <row r="187" spans="2:9" s="15" customFormat="1" ht="12.75" x14ac:dyDescent="0.2">
      <c r="B187" s="13">
        <v>12365</v>
      </c>
      <c r="C187" s="13" t="s">
        <v>129</v>
      </c>
      <c r="D187" s="13" t="s">
        <v>210</v>
      </c>
      <c r="E187" s="13" t="s">
        <v>116</v>
      </c>
      <c r="F187" s="13">
        <v>1</v>
      </c>
      <c r="G187" s="14">
        <v>120000</v>
      </c>
      <c r="H187" s="14">
        <f t="shared" si="2"/>
        <v>120000</v>
      </c>
      <c r="I187" s="13" t="s">
        <v>198</v>
      </c>
    </row>
    <row r="188" spans="2:9" s="15" customFormat="1" ht="12.75" x14ac:dyDescent="0.2">
      <c r="B188" s="13">
        <v>12363</v>
      </c>
      <c r="C188" s="13" t="s">
        <v>129</v>
      </c>
      <c r="D188" s="13" t="s">
        <v>211</v>
      </c>
      <c r="E188" s="13" t="s">
        <v>116</v>
      </c>
      <c r="F188" s="13">
        <v>1</v>
      </c>
      <c r="G188" s="14">
        <v>1500000</v>
      </c>
      <c r="H188" s="14">
        <f t="shared" si="2"/>
        <v>1500000</v>
      </c>
      <c r="I188" s="13" t="s">
        <v>198</v>
      </c>
    </row>
    <row r="189" spans="2:9" s="15" customFormat="1" ht="12.75" x14ac:dyDescent="0.2">
      <c r="B189" s="13">
        <v>12352</v>
      </c>
      <c r="C189" s="13" t="s">
        <v>129</v>
      </c>
      <c r="D189" s="13" t="s">
        <v>212</v>
      </c>
      <c r="E189" s="13" t="s">
        <v>116</v>
      </c>
      <c r="F189" s="13">
        <v>1</v>
      </c>
      <c r="G189" s="14">
        <v>3782865.69</v>
      </c>
      <c r="H189" s="14">
        <f t="shared" si="2"/>
        <v>3782865.69</v>
      </c>
      <c r="I189" s="13" t="s">
        <v>198</v>
      </c>
    </row>
    <row r="190" spans="2:9" s="15" customFormat="1" ht="12.75" x14ac:dyDescent="0.2">
      <c r="B190" s="13">
        <v>12348</v>
      </c>
      <c r="C190" s="13" t="s">
        <v>129</v>
      </c>
      <c r="D190" s="13" t="s">
        <v>213</v>
      </c>
      <c r="E190" s="13" t="s">
        <v>116</v>
      </c>
      <c r="F190" s="13">
        <v>1</v>
      </c>
      <c r="G190" s="14">
        <v>2000000</v>
      </c>
      <c r="H190" s="14">
        <f t="shared" si="2"/>
        <v>2000000</v>
      </c>
      <c r="I190" s="13" t="s">
        <v>198</v>
      </c>
    </row>
    <row r="191" spans="2:9" s="15" customFormat="1" ht="12.75" x14ac:dyDescent="0.2">
      <c r="B191" s="13">
        <v>12135</v>
      </c>
      <c r="C191" s="13" t="s">
        <v>145</v>
      </c>
      <c r="D191" s="13" t="s">
        <v>214</v>
      </c>
      <c r="E191" s="13" t="s">
        <v>116</v>
      </c>
      <c r="F191" s="13">
        <v>1</v>
      </c>
      <c r="G191" s="14">
        <v>5000000</v>
      </c>
      <c r="H191" s="14">
        <f t="shared" si="2"/>
        <v>5000000</v>
      </c>
      <c r="I191" s="13" t="s">
        <v>198</v>
      </c>
    </row>
    <row r="192" spans="2:9" s="15" customFormat="1" ht="12.75" x14ac:dyDescent="0.2">
      <c r="B192" s="13">
        <v>12134</v>
      </c>
      <c r="C192" s="13" t="s">
        <v>145</v>
      </c>
      <c r="D192" s="13" t="s">
        <v>215</v>
      </c>
      <c r="E192" s="13" t="s">
        <v>116</v>
      </c>
      <c r="F192" s="13">
        <v>1</v>
      </c>
      <c r="G192" s="14">
        <v>45000</v>
      </c>
      <c r="H192" s="14">
        <f t="shared" si="2"/>
        <v>45000</v>
      </c>
      <c r="I192" s="13" t="s">
        <v>198</v>
      </c>
    </row>
    <row r="193" spans="2:9" s="15" customFormat="1" ht="12.75" x14ac:dyDescent="0.2">
      <c r="B193" s="13">
        <v>12133</v>
      </c>
      <c r="C193" s="13" t="s">
        <v>145</v>
      </c>
      <c r="D193" s="13" t="s">
        <v>216</v>
      </c>
      <c r="E193" s="13" t="s">
        <v>116</v>
      </c>
      <c r="F193" s="13">
        <v>1</v>
      </c>
      <c r="G193" s="14">
        <v>25000</v>
      </c>
      <c r="H193" s="14">
        <f t="shared" si="2"/>
        <v>25000</v>
      </c>
      <c r="I193" s="13" t="s">
        <v>198</v>
      </c>
    </row>
    <row r="194" spans="2:9" s="15" customFormat="1" ht="12.75" x14ac:dyDescent="0.2">
      <c r="B194" s="13">
        <v>12131</v>
      </c>
      <c r="C194" s="13" t="s">
        <v>145</v>
      </c>
      <c r="D194" s="13" t="s">
        <v>217</v>
      </c>
      <c r="E194" s="13" t="s">
        <v>116</v>
      </c>
      <c r="F194" s="13">
        <v>1</v>
      </c>
      <c r="G194" s="14">
        <v>300000</v>
      </c>
      <c r="H194" s="14">
        <f t="shared" si="2"/>
        <v>300000</v>
      </c>
      <c r="I194" s="13" t="s">
        <v>198</v>
      </c>
    </row>
    <row r="195" spans="2:9" s="15" customFormat="1" ht="12.75" x14ac:dyDescent="0.2">
      <c r="B195" s="13">
        <v>12124</v>
      </c>
      <c r="C195" s="13" t="s">
        <v>129</v>
      </c>
      <c r="D195" s="13" t="s">
        <v>218</v>
      </c>
      <c r="E195" s="13" t="s">
        <v>116</v>
      </c>
      <c r="F195" s="13">
        <v>1</v>
      </c>
      <c r="G195" s="14">
        <v>300000</v>
      </c>
      <c r="H195" s="14">
        <f t="shared" si="2"/>
        <v>300000</v>
      </c>
      <c r="I195" s="13" t="s">
        <v>198</v>
      </c>
    </row>
    <row r="196" spans="2:9" s="15" customFormat="1" ht="12.75" x14ac:dyDescent="0.2">
      <c r="B196" s="13">
        <v>12116</v>
      </c>
      <c r="C196" s="13" t="s">
        <v>145</v>
      </c>
      <c r="D196" s="13" t="s">
        <v>219</v>
      </c>
      <c r="E196" s="13" t="s">
        <v>116</v>
      </c>
      <c r="F196" s="13">
        <v>1</v>
      </c>
      <c r="G196" s="14">
        <v>180000</v>
      </c>
      <c r="H196" s="14">
        <f t="shared" si="2"/>
        <v>180000</v>
      </c>
      <c r="I196" s="13" t="s">
        <v>198</v>
      </c>
    </row>
    <row r="197" spans="2:9" s="15" customFormat="1" ht="12.75" x14ac:dyDescent="0.2">
      <c r="B197" s="13">
        <v>12115</v>
      </c>
      <c r="C197" s="13" t="s">
        <v>145</v>
      </c>
      <c r="D197" s="13" t="s">
        <v>220</v>
      </c>
      <c r="E197" s="13" t="s">
        <v>116</v>
      </c>
      <c r="F197" s="13">
        <v>1</v>
      </c>
      <c r="G197" s="14">
        <v>80000</v>
      </c>
      <c r="H197" s="14">
        <f t="shared" si="2"/>
        <v>80000</v>
      </c>
      <c r="I197" s="13" t="s">
        <v>198</v>
      </c>
    </row>
    <row r="198" spans="2:9" s="15" customFormat="1" ht="12.75" x14ac:dyDescent="0.2">
      <c r="B198" s="13">
        <v>12114</v>
      </c>
      <c r="C198" s="13" t="s">
        <v>145</v>
      </c>
      <c r="D198" s="13" t="s">
        <v>220</v>
      </c>
      <c r="E198" s="13" t="s">
        <v>116</v>
      </c>
      <c r="F198" s="13">
        <v>1</v>
      </c>
      <c r="G198" s="14">
        <v>100000</v>
      </c>
      <c r="H198" s="14">
        <f t="shared" si="2"/>
        <v>100000</v>
      </c>
      <c r="I198" s="13" t="s">
        <v>198</v>
      </c>
    </row>
    <row r="199" spans="2:9" s="15" customFormat="1" ht="12.75" x14ac:dyDescent="0.2">
      <c r="B199" s="13">
        <v>11959</v>
      </c>
      <c r="C199" s="13" t="s">
        <v>114</v>
      </c>
      <c r="D199" s="13" t="s">
        <v>221</v>
      </c>
      <c r="E199" s="13" t="s">
        <v>116</v>
      </c>
      <c r="F199" s="13">
        <v>1</v>
      </c>
      <c r="G199" s="14">
        <v>300000</v>
      </c>
      <c r="H199" s="14">
        <f t="shared" si="2"/>
        <v>300000</v>
      </c>
      <c r="I199" s="13" t="s">
        <v>198</v>
      </c>
    </row>
    <row r="200" spans="2:9" s="15" customFormat="1" ht="12.75" x14ac:dyDescent="0.2">
      <c r="B200" s="13">
        <v>11783</v>
      </c>
      <c r="C200" s="13" t="s">
        <v>14</v>
      </c>
      <c r="D200" s="13" t="s">
        <v>222</v>
      </c>
      <c r="E200" s="13" t="s">
        <v>315</v>
      </c>
      <c r="F200" s="13">
        <v>2</v>
      </c>
      <c r="G200" s="14">
        <v>35000</v>
      </c>
      <c r="H200" s="14">
        <f t="shared" si="2"/>
        <v>70000</v>
      </c>
      <c r="I200" s="13" t="s">
        <v>223</v>
      </c>
    </row>
    <row r="201" spans="2:9" s="15" customFormat="1" ht="12.75" x14ac:dyDescent="0.2">
      <c r="B201" s="13">
        <v>11782</v>
      </c>
      <c r="C201" s="13" t="s">
        <v>14</v>
      </c>
      <c r="D201" s="13" t="s">
        <v>224</v>
      </c>
      <c r="E201" s="13" t="s">
        <v>315</v>
      </c>
      <c r="F201" s="13">
        <v>5</v>
      </c>
      <c r="G201" s="14">
        <v>5000</v>
      </c>
      <c r="H201" s="14">
        <f t="shared" si="2"/>
        <v>25000</v>
      </c>
      <c r="I201" s="13" t="s">
        <v>223</v>
      </c>
    </row>
    <row r="202" spans="2:9" s="15" customFormat="1" ht="12.75" x14ac:dyDescent="0.2">
      <c r="B202" s="13">
        <v>11781</v>
      </c>
      <c r="C202" s="13" t="s">
        <v>14</v>
      </c>
      <c r="D202" s="13" t="s">
        <v>225</v>
      </c>
      <c r="E202" s="13" t="s">
        <v>315</v>
      </c>
      <c r="F202" s="13">
        <v>10</v>
      </c>
      <c r="G202" s="14">
        <v>1000</v>
      </c>
      <c r="H202" s="14">
        <f t="shared" ref="H202:H265" si="3">F202*G202</f>
        <v>10000</v>
      </c>
      <c r="I202" s="13" t="s">
        <v>223</v>
      </c>
    </row>
    <row r="203" spans="2:9" s="15" customFormat="1" ht="12.75" x14ac:dyDescent="0.2">
      <c r="B203" s="13">
        <v>11780</v>
      </c>
      <c r="C203" s="13" t="s">
        <v>14</v>
      </c>
      <c r="D203" s="13" t="s">
        <v>226</v>
      </c>
      <c r="E203" s="13" t="s">
        <v>315</v>
      </c>
      <c r="F203" s="13">
        <v>1</v>
      </c>
      <c r="G203" s="14">
        <v>2500</v>
      </c>
      <c r="H203" s="14">
        <f t="shared" si="3"/>
        <v>2500</v>
      </c>
      <c r="I203" s="13" t="s">
        <v>223</v>
      </c>
    </row>
    <row r="204" spans="2:9" s="15" customFormat="1" ht="12.75" x14ac:dyDescent="0.2">
      <c r="B204" s="13">
        <v>11779</v>
      </c>
      <c r="C204" s="13" t="s">
        <v>14</v>
      </c>
      <c r="D204" s="13" t="s">
        <v>227</v>
      </c>
      <c r="E204" s="13" t="s">
        <v>315</v>
      </c>
      <c r="F204" s="13">
        <v>60</v>
      </c>
      <c r="G204" s="14">
        <v>600</v>
      </c>
      <c r="H204" s="14">
        <f t="shared" si="3"/>
        <v>36000</v>
      </c>
      <c r="I204" s="13" t="s">
        <v>223</v>
      </c>
    </row>
    <row r="205" spans="2:9" s="15" customFormat="1" ht="12.75" x14ac:dyDescent="0.2">
      <c r="B205" s="13">
        <v>11778</v>
      </c>
      <c r="C205" s="13" t="s">
        <v>14</v>
      </c>
      <c r="D205" s="13" t="s">
        <v>228</v>
      </c>
      <c r="E205" s="13" t="s">
        <v>315</v>
      </c>
      <c r="F205" s="13">
        <v>10</v>
      </c>
      <c r="G205" s="14">
        <v>350</v>
      </c>
      <c r="H205" s="14">
        <f t="shared" si="3"/>
        <v>3500</v>
      </c>
      <c r="I205" s="13" t="s">
        <v>223</v>
      </c>
    </row>
    <row r="206" spans="2:9" s="15" customFormat="1" ht="12.75" x14ac:dyDescent="0.2">
      <c r="B206" s="13">
        <v>11777</v>
      </c>
      <c r="C206" s="13" t="s">
        <v>14</v>
      </c>
      <c r="D206" s="13" t="s">
        <v>229</v>
      </c>
      <c r="E206" s="13" t="s">
        <v>315</v>
      </c>
      <c r="F206" s="13">
        <v>15</v>
      </c>
      <c r="G206" s="14">
        <v>1500</v>
      </c>
      <c r="H206" s="14">
        <f t="shared" si="3"/>
        <v>22500</v>
      </c>
      <c r="I206" s="13" t="s">
        <v>223</v>
      </c>
    </row>
    <row r="207" spans="2:9" s="15" customFormat="1" ht="12.75" x14ac:dyDescent="0.2">
      <c r="B207" s="13">
        <v>11776</v>
      </c>
      <c r="C207" s="13" t="s">
        <v>14</v>
      </c>
      <c r="D207" s="13" t="s">
        <v>230</v>
      </c>
      <c r="E207" s="13" t="s">
        <v>315</v>
      </c>
      <c r="F207" s="13">
        <v>10</v>
      </c>
      <c r="G207" s="14">
        <v>1000</v>
      </c>
      <c r="H207" s="14">
        <f t="shared" si="3"/>
        <v>10000</v>
      </c>
      <c r="I207" s="13" t="s">
        <v>223</v>
      </c>
    </row>
    <row r="208" spans="2:9" s="15" customFormat="1" ht="12.75" x14ac:dyDescent="0.2">
      <c r="B208" s="13">
        <v>11775</v>
      </c>
      <c r="C208" s="13" t="s">
        <v>14</v>
      </c>
      <c r="D208" s="13" t="s">
        <v>231</v>
      </c>
      <c r="E208" s="13" t="s">
        <v>315</v>
      </c>
      <c r="F208" s="13">
        <v>20</v>
      </c>
      <c r="G208" s="14">
        <v>10000</v>
      </c>
      <c r="H208" s="14">
        <f t="shared" si="3"/>
        <v>200000</v>
      </c>
      <c r="I208" s="13" t="s">
        <v>223</v>
      </c>
    </row>
    <row r="209" spans="2:9" s="15" customFormat="1" ht="12.75" x14ac:dyDescent="0.2">
      <c r="B209" s="13">
        <v>11774</v>
      </c>
      <c r="C209" s="13" t="s">
        <v>14</v>
      </c>
      <c r="D209" s="13" t="s">
        <v>232</v>
      </c>
      <c r="E209" s="13" t="s">
        <v>315</v>
      </c>
      <c r="F209" s="13">
        <v>70</v>
      </c>
      <c r="G209" s="14">
        <v>7000</v>
      </c>
      <c r="H209" s="14">
        <f t="shared" si="3"/>
        <v>490000</v>
      </c>
      <c r="I209" s="13" t="s">
        <v>223</v>
      </c>
    </row>
    <row r="210" spans="2:9" s="15" customFormat="1" ht="12.75" x14ac:dyDescent="0.2">
      <c r="B210" s="13">
        <v>11773</v>
      </c>
      <c r="C210" s="13" t="s">
        <v>14</v>
      </c>
      <c r="D210" s="13" t="s">
        <v>233</v>
      </c>
      <c r="E210" s="13" t="s">
        <v>315</v>
      </c>
      <c r="F210" s="13">
        <v>50</v>
      </c>
      <c r="G210" s="14">
        <v>45</v>
      </c>
      <c r="H210" s="14">
        <f t="shared" si="3"/>
        <v>2250</v>
      </c>
      <c r="I210" s="13" t="s">
        <v>223</v>
      </c>
    </row>
    <row r="211" spans="2:9" s="15" customFormat="1" ht="12.75" x14ac:dyDescent="0.2">
      <c r="B211" s="13">
        <v>11772</v>
      </c>
      <c r="C211" s="13" t="s">
        <v>14</v>
      </c>
      <c r="D211" s="13" t="s">
        <v>234</v>
      </c>
      <c r="E211" s="13" t="s">
        <v>315</v>
      </c>
      <c r="F211" s="13">
        <v>25</v>
      </c>
      <c r="G211" s="14">
        <v>300</v>
      </c>
      <c r="H211" s="14">
        <f t="shared" si="3"/>
        <v>7500</v>
      </c>
      <c r="I211" s="13" t="s">
        <v>223</v>
      </c>
    </row>
    <row r="212" spans="2:9" s="15" customFormat="1" ht="12.75" x14ac:dyDescent="0.2">
      <c r="B212" s="13">
        <v>11771</v>
      </c>
      <c r="C212" s="13" t="s">
        <v>14</v>
      </c>
      <c r="D212" s="13" t="s">
        <v>235</v>
      </c>
      <c r="E212" s="13" t="s">
        <v>315</v>
      </c>
      <c r="F212" s="13">
        <v>5</v>
      </c>
      <c r="G212" s="14">
        <v>250</v>
      </c>
      <c r="H212" s="14">
        <f t="shared" si="3"/>
        <v>1250</v>
      </c>
      <c r="I212" s="13" t="s">
        <v>223</v>
      </c>
    </row>
    <row r="213" spans="2:9" s="15" customFormat="1" ht="12.75" x14ac:dyDescent="0.2">
      <c r="B213" s="13">
        <v>11770</v>
      </c>
      <c r="C213" s="13" t="s">
        <v>14</v>
      </c>
      <c r="D213" s="13" t="s">
        <v>236</v>
      </c>
      <c r="E213" s="13" t="s">
        <v>315</v>
      </c>
      <c r="F213" s="13">
        <v>1</v>
      </c>
      <c r="G213" s="14">
        <v>11000</v>
      </c>
      <c r="H213" s="14">
        <f t="shared" si="3"/>
        <v>11000</v>
      </c>
      <c r="I213" s="13" t="s">
        <v>223</v>
      </c>
    </row>
    <row r="214" spans="2:9" s="15" customFormat="1" ht="12.75" x14ac:dyDescent="0.2">
      <c r="B214" s="13">
        <v>11769</v>
      </c>
      <c r="C214" s="13" t="s">
        <v>14</v>
      </c>
      <c r="D214" s="13" t="s">
        <v>237</v>
      </c>
      <c r="E214" s="13" t="s">
        <v>315</v>
      </c>
      <c r="F214" s="13">
        <v>5</v>
      </c>
      <c r="G214" s="14">
        <v>10000</v>
      </c>
      <c r="H214" s="14">
        <f t="shared" si="3"/>
        <v>50000</v>
      </c>
      <c r="I214" s="13" t="s">
        <v>223</v>
      </c>
    </row>
    <row r="215" spans="2:9" s="15" customFormat="1" ht="12.75" x14ac:dyDescent="0.2">
      <c r="B215" s="13">
        <v>11768</v>
      </c>
      <c r="C215" s="13" t="s">
        <v>14</v>
      </c>
      <c r="D215" s="13" t="s">
        <v>238</v>
      </c>
      <c r="E215" s="13" t="s">
        <v>315</v>
      </c>
      <c r="F215" s="13">
        <v>5</v>
      </c>
      <c r="G215" s="14">
        <v>2000</v>
      </c>
      <c r="H215" s="14">
        <f t="shared" si="3"/>
        <v>10000</v>
      </c>
      <c r="I215" s="13" t="s">
        <v>223</v>
      </c>
    </row>
    <row r="216" spans="2:9" s="15" customFormat="1" ht="12.75" x14ac:dyDescent="0.2">
      <c r="B216" s="13">
        <v>11767</v>
      </c>
      <c r="C216" s="13" t="s">
        <v>14</v>
      </c>
      <c r="D216" s="13" t="s">
        <v>239</v>
      </c>
      <c r="E216" s="13" t="s">
        <v>315</v>
      </c>
      <c r="F216" s="13">
        <v>20</v>
      </c>
      <c r="G216" s="14">
        <v>350</v>
      </c>
      <c r="H216" s="14">
        <f t="shared" si="3"/>
        <v>7000</v>
      </c>
      <c r="I216" s="13" t="s">
        <v>223</v>
      </c>
    </row>
    <row r="217" spans="2:9" s="15" customFormat="1" ht="12.75" x14ac:dyDescent="0.2">
      <c r="B217" s="13">
        <v>11766</v>
      </c>
      <c r="C217" s="13" t="s">
        <v>14</v>
      </c>
      <c r="D217" s="13" t="s">
        <v>240</v>
      </c>
      <c r="E217" s="13" t="s">
        <v>315</v>
      </c>
      <c r="F217" s="13">
        <v>10</v>
      </c>
      <c r="G217" s="14">
        <v>400</v>
      </c>
      <c r="H217" s="14">
        <f t="shared" si="3"/>
        <v>4000</v>
      </c>
      <c r="I217" s="13" t="s">
        <v>223</v>
      </c>
    </row>
    <row r="218" spans="2:9" s="15" customFormat="1" ht="12.75" x14ac:dyDescent="0.2">
      <c r="B218" s="13">
        <v>11765</v>
      </c>
      <c r="C218" s="13" t="s">
        <v>14</v>
      </c>
      <c r="D218" s="13" t="s">
        <v>241</v>
      </c>
      <c r="E218" s="13" t="s">
        <v>315</v>
      </c>
      <c r="F218" s="13">
        <v>10</v>
      </c>
      <c r="G218" s="14">
        <v>4200</v>
      </c>
      <c r="H218" s="14">
        <f t="shared" si="3"/>
        <v>42000</v>
      </c>
      <c r="I218" s="13" t="s">
        <v>223</v>
      </c>
    </row>
    <row r="219" spans="2:9" s="15" customFormat="1" ht="12.75" x14ac:dyDescent="0.2">
      <c r="B219" s="13">
        <v>11764</v>
      </c>
      <c r="C219" s="13" t="s">
        <v>14</v>
      </c>
      <c r="D219" s="13" t="s">
        <v>242</v>
      </c>
      <c r="E219" s="13" t="s">
        <v>315</v>
      </c>
      <c r="F219" s="13">
        <v>20</v>
      </c>
      <c r="G219" s="14">
        <v>600</v>
      </c>
      <c r="H219" s="14">
        <f t="shared" si="3"/>
        <v>12000</v>
      </c>
      <c r="I219" s="13" t="s">
        <v>223</v>
      </c>
    </row>
    <row r="220" spans="2:9" s="15" customFormat="1" ht="12.75" x14ac:dyDescent="0.2">
      <c r="B220" s="13">
        <v>11763</v>
      </c>
      <c r="C220" s="13" t="s">
        <v>14</v>
      </c>
      <c r="D220" s="13" t="s">
        <v>243</v>
      </c>
      <c r="E220" s="13" t="s">
        <v>315</v>
      </c>
      <c r="F220" s="13">
        <v>5</v>
      </c>
      <c r="G220" s="14">
        <v>400</v>
      </c>
      <c r="H220" s="14">
        <f t="shared" si="3"/>
        <v>2000</v>
      </c>
      <c r="I220" s="13" t="s">
        <v>223</v>
      </c>
    </row>
    <row r="221" spans="2:9" s="15" customFormat="1" ht="12.75" x14ac:dyDescent="0.2">
      <c r="B221" s="13">
        <v>11762</v>
      </c>
      <c r="C221" s="13" t="s">
        <v>14</v>
      </c>
      <c r="D221" s="13" t="s">
        <v>244</v>
      </c>
      <c r="E221" s="13" t="s">
        <v>315</v>
      </c>
      <c r="F221" s="13">
        <v>5</v>
      </c>
      <c r="G221" s="14">
        <v>1700</v>
      </c>
      <c r="H221" s="14">
        <f t="shared" si="3"/>
        <v>8500</v>
      </c>
      <c r="I221" s="13" t="s">
        <v>223</v>
      </c>
    </row>
    <row r="222" spans="2:9" s="15" customFormat="1" ht="12.75" x14ac:dyDescent="0.2">
      <c r="B222" s="13">
        <v>11761</v>
      </c>
      <c r="C222" s="13" t="s">
        <v>14</v>
      </c>
      <c r="D222" s="13" t="s">
        <v>245</v>
      </c>
      <c r="E222" s="13" t="s">
        <v>315</v>
      </c>
      <c r="F222" s="13">
        <v>2</v>
      </c>
      <c r="G222" s="14">
        <v>28000</v>
      </c>
      <c r="H222" s="14">
        <f t="shared" si="3"/>
        <v>56000</v>
      </c>
      <c r="I222" s="13" t="s">
        <v>223</v>
      </c>
    </row>
    <row r="223" spans="2:9" s="15" customFormat="1" ht="12.75" x14ac:dyDescent="0.2">
      <c r="B223" s="13">
        <v>11760</v>
      </c>
      <c r="C223" s="13" t="s">
        <v>14</v>
      </c>
      <c r="D223" s="13" t="s">
        <v>246</v>
      </c>
      <c r="E223" s="13" t="s">
        <v>315</v>
      </c>
      <c r="F223" s="13">
        <v>40</v>
      </c>
      <c r="G223" s="14">
        <v>3000</v>
      </c>
      <c r="H223" s="14">
        <f t="shared" si="3"/>
        <v>120000</v>
      </c>
      <c r="I223" s="13" t="s">
        <v>223</v>
      </c>
    </row>
    <row r="224" spans="2:9" s="15" customFormat="1" ht="12.75" x14ac:dyDescent="0.2">
      <c r="B224" s="13">
        <v>11759</v>
      </c>
      <c r="C224" s="13" t="s">
        <v>14</v>
      </c>
      <c r="D224" s="13" t="s">
        <v>247</v>
      </c>
      <c r="E224" s="13" t="s">
        <v>315</v>
      </c>
      <c r="F224" s="13">
        <v>10</v>
      </c>
      <c r="G224" s="14">
        <v>1500</v>
      </c>
      <c r="H224" s="14">
        <f t="shared" si="3"/>
        <v>15000</v>
      </c>
      <c r="I224" s="13" t="s">
        <v>223</v>
      </c>
    </row>
    <row r="225" spans="2:9" s="15" customFormat="1" ht="12.75" x14ac:dyDescent="0.2">
      <c r="B225" s="13">
        <v>11758</v>
      </c>
      <c r="C225" s="13" t="s">
        <v>14</v>
      </c>
      <c r="D225" s="13" t="s">
        <v>248</v>
      </c>
      <c r="E225" s="13" t="s">
        <v>315</v>
      </c>
      <c r="F225" s="13">
        <v>30</v>
      </c>
      <c r="G225" s="14">
        <v>500</v>
      </c>
      <c r="H225" s="14">
        <f t="shared" si="3"/>
        <v>15000</v>
      </c>
      <c r="I225" s="13" t="s">
        <v>223</v>
      </c>
    </row>
    <row r="226" spans="2:9" s="15" customFormat="1" ht="12.75" x14ac:dyDescent="0.2">
      <c r="B226" s="13">
        <v>11757</v>
      </c>
      <c r="C226" s="13" t="s">
        <v>14</v>
      </c>
      <c r="D226" s="13" t="s">
        <v>249</v>
      </c>
      <c r="E226" s="13" t="s">
        <v>315</v>
      </c>
      <c r="F226" s="13">
        <v>50</v>
      </c>
      <c r="G226" s="14">
        <v>280</v>
      </c>
      <c r="H226" s="14">
        <f t="shared" si="3"/>
        <v>14000</v>
      </c>
      <c r="I226" s="13" t="s">
        <v>223</v>
      </c>
    </row>
    <row r="227" spans="2:9" s="15" customFormat="1" ht="12.75" x14ac:dyDescent="0.2">
      <c r="B227" s="13">
        <v>11756</v>
      </c>
      <c r="C227" s="13" t="s">
        <v>14</v>
      </c>
      <c r="D227" s="13" t="s">
        <v>250</v>
      </c>
      <c r="E227" s="13" t="s">
        <v>315</v>
      </c>
      <c r="F227" s="13">
        <v>20</v>
      </c>
      <c r="G227" s="14">
        <v>575</v>
      </c>
      <c r="H227" s="14">
        <f t="shared" si="3"/>
        <v>11500</v>
      </c>
      <c r="I227" s="13" t="s">
        <v>223</v>
      </c>
    </row>
    <row r="228" spans="2:9" s="15" customFormat="1" ht="12.75" x14ac:dyDescent="0.2">
      <c r="B228" s="13">
        <v>11755</v>
      </c>
      <c r="C228" s="13" t="s">
        <v>14</v>
      </c>
      <c r="D228" s="13" t="s">
        <v>251</v>
      </c>
      <c r="E228" s="13" t="s">
        <v>315</v>
      </c>
      <c r="F228" s="13">
        <v>5</v>
      </c>
      <c r="G228" s="14">
        <v>2000</v>
      </c>
      <c r="H228" s="14">
        <f t="shared" si="3"/>
        <v>10000</v>
      </c>
      <c r="I228" s="13" t="s">
        <v>223</v>
      </c>
    </row>
    <row r="229" spans="2:9" s="15" customFormat="1" ht="12.75" x14ac:dyDescent="0.2">
      <c r="B229" s="13">
        <v>11754</v>
      </c>
      <c r="C229" s="13" t="s">
        <v>14</v>
      </c>
      <c r="D229" s="13" t="s">
        <v>252</v>
      </c>
      <c r="E229" s="13" t="s">
        <v>315</v>
      </c>
      <c r="F229" s="13">
        <v>100</v>
      </c>
      <c r="G229" s="14">
        <v>350</v>
      </c>
      <c r="H229" s="14">
        <f t="shared" si="3"/>
        <v>35000</v>
      </c>
      <c r="I229" s="13" t="s">
        <v>223</v>
      </c>
    </row>
    <row r="230" spans="2:9" s="15" customFormat="1" ht="12.75" x14ac:dyDescent="0.2">
      <c r="B230" s="13">
        <v>11753</v>
      </c>
      <c r="C230" s="13" t="s">
        <v>14</v>
      </c>
      <c r="D230" s="13" t="s">
        <v>253</v>
      </c>
      <c r="E230" s="13" t="s">
        <v>315</v>
      </c>
      <c r="F230" s="13">
        <v>10</v>
      </c>
      <c r="G230" s="14">
        <v>5800</v>
      </c>
      <c r="H230" s="14">
        <f t="shared" si="3"/>
        <v>58000</v>
      </c>
      <c r="I230" s="13" t="s">
        <v>223</v>
      </c>
    </row>
    <row r="231" spans="2:9" s="15" customFormat="1" ht="12.75" x14ac:dyDescent="0.2">
      <c r="B231" s="13">
        <v>11752</v>
      </c>
      <c r="C231" s="13" t="s">
        <v>14</v>
      </c>
      <c r="D231" s="13" t="s">
        <v>254</v>
      </c>
      <c r="E231" s="13" t="s">
        <v>315</v>
      </c>
      <c r="F231" s="13">
        <v>10</v>
      </c>
      <c r="G231" s="14">
        <v>500</v>
      </c>
      <c r="H231" s="14">
        <f t="shared" si="3"/>
        <v>5000</v>
      </c>
      <c r="I231" s="13" t="s">
        <v>223</v>
      </c>
    </row>
    <row r="232" spans="2:9" s="15" customFormat="1" ht="12.75" x14ac:dyDescent="0.2">
      <c r="B232" s="13">
        <v>11751</v>
      </c>
      <c r="C232" s="13" t="s">
        <v>14</v>
      </c>
      <c r="D232" s="13" t="s">
        <v>255</v>
      </c>
      <c r="E232" s="13" t="s">
        <v>315</v>
      </c>
      <c r="F232" s="13">
        <v>65</v>
      </c>
      <c r="G232" s="14">
        <v>250</v>
      </c>
      <c r="H232" s="14">
        <f t="shared" si="3"/>
        <v>16250</v>
      </c>
      <c r="I232" s="13" t="s">
        <v>223</v>
      </c>
    </row>
    <row r="233" spans="2:9" s="15" customFormat="1" ht="12.75" x14ac:dyDescent="0.2">
      <c r="B233" s="13">
        <v>11750</v>
      </c>
      <c r="C233" s="13" t="s">
        <v>14</v>
      </c>
      <c r="D233" s="13" t="s">
        <v>256</v>
      </c>
      <c r="E233" s="13" t="s">
        <v>315</v>
      </c>
      <c r="F233" s="13">
        <v>4</v>
      </c>
      <c r="G233" s="14">
        <v>800</v>
      </c>
      <c r="H233" s="14">
        <f t="shared" si="3"/>
        <v>3200</v>
      </c>
      <c r="I233" s="13" t="s">
        <v>223</v>
      </c>
    </row>
    <row r="234" spans="2:9" s="15" customFormat="1" ht="12.75" x14ac:dyDescent="0.2">
      <c r="B234" s="13">
        <v>11749</v>
      </c>
      <c r="C234" s="13" t="s">
        <v>14</v>
      </c>
      <c r="D234" s="13" t="s">
        <v>257</v>
      </c>
      <c r="E234" s="13" t="s">
        <v>315</v>
      </c>
      <c r="F234" s="13">
        <v>2</v>
      </c>
      <c r="G234" s="14">
        <v>30000</v>
      </c>
      <c r="H234" s="14">
        <f t="shared" si="3"/>
        <v>60000</v>
      </c>
      <c r="I234" s="13" t="s">
        <v>223</v>
      </c>
    </row>
    <row r="235" spans="2:9" s="15" customFormat="1" ht="12.75" x14ac:dyDescent="0.2">
      <c r="B235" s="13">
        <v>11748</v>
      </c>
      <c r="C235" s="13" t="s">
        <v>14</v>
      </c>
      <c r="D235" s="13" t="s">
        <v>258</v>
      </c>
      <c r="E235" s="13" t="s">
        <v>315</v>
      </c>
      <c r="F235" s="13">
        <v>30</v>
      </c>
      <c r="G235" s="14">
        <v>2500</v>
      </c>
      <c r="H235" s="14">
        <f t="shared" si="3"/>
        <v>75000</v>
      </c>
      <c r="I235" s="13" t="s">
        <v>223</v>
      </c>
    </row>
    <row r="236" spans="2:9" s="15" customFormat="1" ht="12.75" x14ac:dyDescent="0.2">
      <c r="B236" s="13">
        <v>11747</v>
      </c>
      <c r="C236" s="13" t="s">
        <v>14</v>
      </c>
      <c r="D236" s="13" t="s">
        <v>259</v>
      </c>
      <c r="E236" s="13" t="s">
        <v>315</v>
      </c>
      <c r="F236" s="13">
        <v>150</v>
      </c>
      <c r="G236" s="14">
        <v>3000</v>
      </c>
      <c r="H236" s="14">
        <f t="shared" si="3"/>
        <v>450000</v>
      </c>
      <c r="I236" s="13" t="s">
        <v>223</v>
      </c>
    </row>
    <row r="237" spans="2:9" s="15" customFormat="1" ht="12.75" x14ac:dyDescent="0.2">
      <c r="B237" s="13">
        <v>11746</v>
      </c>
      <c r="C237" s="13" t="s">
        <v>14</v>
      </c>
      <c r="D237" s="13" t="s">
        <v>260</v>
      </c>
      <c r="E237" s="13" t="s">
        <v>315</v>
      </c>
      <c r="F237" s="13">
        <v>21</v>
      </c>
      <c r="G237" s="14">
        <v>350</v>
      </c>
      <c r="H237" s="14">
        <f t="shared" si="3"/>
        <v>7350</v>
      </c>
      <c r="I237" s="13" t="s">
        <v>223</v>
      </c>
    </row>
    <row r="238" spans="2:9" s="15" customFormat="1" ht="12.75" x14ac:dyDescent="0.2">
      <c r="B238" s="13">
        <v>11745</v>
      </c>
      <c r="C238" s="13" t="s">
        <v>14</v>
      </c>
      <c r="D238" s="13" t="s">
        <v>261</v>
      </c>
      <c r="E238" s="13" t="s">
        <v>315</v>
      </c>
      <c r="F238" s="13">
        <v>25</v>
      </c>
      <c r="G238" s="14">
        <v>2500</v>
      </c>
      <c r="H238" s="14">
        <f t="shared" si="3"/>
        <v>62500</v>
      </c>
      <c r="I238" s="13" t="s">
        <v>223</v>
      </c>
    </row>
    <row r="239" spans="2:9" s="15" customFormat="1" ht="12.75" x14ac:dyDescent="0.2">
      <c r="B239" s="13">
        <v>11744</v>
      </c>
      <c r="C239" s="13" t="s">
        <v>14</v>
      </c>
      <c r="D239" s="13" t="s">
        <v>262</v>
      </c>
      <c r="E239" s="13" t="s">
        <v>315</v>
      </c>
      <c r="F239" s="13">
        <v>4</v>
      </c>
      <c r="G239" s="14">
        <v>300</v>
      </c>
      <c r="H239" s="14">
        <f t="shared" si="3"/>
        <v>1200</v>
      </c>
      <c r="I239" s="13" t="s">
        <v>223</v>
      </c>
    </row>
    <row r="240" spans="2:9" s="15" customFormat="1" ht="12.75" x14ac:dyDescent="0.2">
      <c r="B240" s="13">
        <v>11743</v>
      </c>
      <c r="C240" s="13" t="s">
        <v>14</v>
      </c>
      <c r="D240" s="13" t="s">
        <v>263</v>
      </c>
      <c r="E240" s="13" t="s">
        <v>315</v>
      </c>
      <c r="F240" s="13">
        <v>2</v>
      </c>
      <c r="G240" s="14">
        <v>300</v>
      </c>
      <c r="H240" s="14">
        <f t="shared" si="3"/>
        <v>600</v>
      </c>
      <c r="I240" s="13" t="s">
        <v>223</v>
      </c>
    </row>
    <row r="241" spans="2:9" s="15" customFormat="1" ht="12.75" x14ac:dyDescent="0.2">
      <c r="B241" s="13">
        <v>11742</v>
      </c>
      <c r="C241" s="13" t="s">
        <v>14</v>
      </c>
      <c r="D241" s="13" t="s">
        <v>264</v>
      </c>
      <c r="E241" s="13" t="s">
        <v>315</v>
      </c>
      <c r="F241" s="13">
        <v>10</v>
      </c>
      <c r="G241" s="14">
        <v>20</v>
      </c>
      <c r="H241" s="14">
        <f t="shared" si="3"/>
        <v>200</v>
      </c>
      <c r="I241" s="13" t="s">
        <v>223</v>
      </c>
    </row>
    <row r="242" spans="2:9" s="15" customFormat="1" ht="12.75" x14ac:dyDescent="0.2">
      <c r="B242" s="13">
        <v>11741</v>
      </c>
      <c r="C242" s="13" t="s">
        <v>14</v>
      </c>
      <c r="D242" s="13" t="s">
        <v>265</v>
      </c>
      <c r="E242" s="13" t="s">
        <v>315</v>
      </c>
      <c r="F242" s="13">
        <v>10</v>
      </c>
      <c r="G242" s="14">
        <v>200</v>
      </c>
      <c r="H242" s="14">
        <f t="shared" si="3"/>
        <v>2000</v>
      </c>
      <c r="I242" s="13" t="s">
        <v>223</v>
      </c>
    </row>
    <row r="243" spans="2:9" s="15" customFormat="1" ht="12.75" x14ac:dyDescent="0.2">
      <c r="B243" s="13">
        <v>11740</v>
      </c>
      <c r="C243" s="13" t="s">
        <v>14</v>
      </c>
      <c r="D243" s="13" t="s">
        <v>266</v>
      </c>
      <c r="E243" s="13" t="s">
        <v>315</v>
      </c>
      <c r="F243" s="13">
        <v>2</v>
      </c>
      <c r="G243" s="14">
        <v>28000</v>
      </c>
      <c r="H243" s="14">
        <f t="shared" si="3"/>
        <v>56000</v>
      </c>
      <c r="I243" s="13" t="s">
        <v>223</v>
      </c>
    </row>
    <row r="244" spans="2:9" s="15" customFormat="1" ht="12.75" x14ac:dyDescent="0.2">
      <c r="B244" s="13">
        <v>11739</v>
      </c>
      <c r="C244" s="13" t="s">
        <v>14</v>
      </c>
      <c r="D244" s="13" t="s">
        <v>267</v>
      </c>
      <c r="E244" s="13" t="s">
        <v>315</v>
      </c>
      <c r="F244" s="13">
        <v>2</v>
      </c>
      <c r="G244" s="14">
        <v>500</v>
      </c>
      <c r="H244" s="14">
        <f t="shared" si="3"/>
        <v>1000</v>
      </c>
      <c r="I244" s="13" t="s">
        <v>223</v>
      </c>
    </row>
    <row r="245" spans="2:9" s="15" customFormat="1" ht="12.75" x14ac:dyDescent="0.2">
      <c r="B245" s="13">
        <v>11738</v>
      </c>
      <c r="C245" s="13" t="s">
        <v>14</v>
      </c>
      <c r="D245" s="13" t="s">
        <v>268</v>
      </c>
      <c r="E245" s="13" t="s">
        <v>315</v>
      </c>
      <c r="F245" s="13">
        <v>25</v>
      </c>
      <c r="G245" s="14">
        <v>1200</v>
      </c>
      <c r="H245" s="14">
        <f t="shared" si="3"/>
        <v>30000</v>
      </c>
      <c r="I245" s="13" t="s">
        <v>223</v>
      </c>
    </row>
    <row r="246" spans="2:9" s="15" customFormat="1" ht="12.75" x14ac:dyDescent="0.2">
      <c r="B246" s="13">
        <v>11737</v>
      </c>
      <c r="C246" s="13" t="s">
        <v>14</v>
      </c>
      <c r="D246" s="13" t="s">
        <v>269</v>
      </c>
      <c r="E246" s="13" t="s">
        <v>315</v>
      </c>
      <c r="F246" s="13">
        <v>20</v>
      </c>
      <c r="G246" s="14">
        <v>1400</v>
      </c>
      <c r="H246" s="14">
        <f t="shared" si="3"/>
        <v>28000</v>
      </c>
      <c r="I246" s="13" t="s">
        <v>223</v>
      </c>
    </row>
    <row r="247" spans="2:9" s="15" customFormat="1" ht="12.75" x14ac:dyDescent="0.2">
      <c r="B247" s="13">
        <v>11736</v>
      </c>
      <c r="C247" s="13" t="s">
        <v>14</v>
      </c>
      <c r="D247" s="13" t="s">
        <v>270</v>
      </c>
      <c r="E247" s="13" t="s">
        <v>315</v>
      </c>
      <c r="F247" s="13">
        <v>5</v>
      </c>
      <c r="G247" s="14">
        <v>500</v>
      </c>
      <c r="H247" s="14">
        <f t="shared" si="3"/>
        <v>2500</v>
      </c>
      <c r="I247" s="13" t="s">
        <v>223</v>
      </c>
    </row>
    <row r="248" spans="2:9" s="15" customFormat="1" ht="12.75" x14ac:dyDescent="0.2">
      <c r="B248" s="13">
        <v>11733</v>
      </c>
      <c r="C248" s="13" t="s">
        <v>14</v>
      </c>
      <c r="D248" s="13" t="s">
        <v>271</v>
      </c>
      <c r="E248" s="13" t="s">
        <v>315</v>
      </c>
      <c r="F248" s="13">
        <v>30</v>
      </c>
      <c r="G248" s="14">
        <v>1000</v>
      </c>
      <c r="H248" s="14">
        <f t="shared" si="3"/>
        <v>30000</v>
      </c>
      <c r="I248" s="13" t="s">
        <v>223</v>
      </c>
    </row>
    <row r="249" spans="2:9" s="15" customFormat="1" ht="12.75" x14ac:dyDescent="0.2">
      <c r="B249" s="13">
        <v>11731</v>
      </c>
      <c r="C249" s="13" t="s">
        <v>14</v>
      </c>
      <c r="D249" s="13" t="s">
        <v>272</v>
      </c>
      <c r="E249" s="13" t="s">
        <v>315</v>
      </c>
      <c r="F249" s="13">
        <v>2</v>
      </c>
      <c r="G249" s="14">
        <v>6000</v>
      </c>
      <c r="H249" s="14">
        <f t="shared" si="3"/>
        <v>12000</v>
      </c>
      <c r="I249" s="13" t="s">
        <v>223</v>
      </c>
    </row>
    <row r="250" spans="2:9" s="15" customFormat="1" ht="12.75" x14ac:dyDescent="0.2">
      <c r="B250" s="13">
        <v>11730</v>
      </c>
      <c r="C250" s="13" t="s">
        <v>14</v>
      </c>
      <c r="D250" s="13" t="s">
        <v>273</v>
      </c>
      <c r="E250" s="13" t="s">
        <v>315</v>
      </c>
      <c r="F250" s="13">
        <v>10</v>
      </c>
      <c r="G250" s="14">
        <v>100</v>
      </c>
      <c r="H250" s="14">
        <f t="shared" si="3"/>
        <v>1000</v>
      </c>
      <c r="I250" s="13" t="s">
        <v>223</v>
      </c>
    </row>
    <row r="251" spans="2:9" s="15" customFormat="1" ht="12.75" x14ac:dyDescent="0.2">
      <c r="B251" s="13">
        <v>11729</v>
      </c>
      <c r="C251" s="13" t="s">
        <v>14</v>
      </c>
      <c r="D251" s="13" t="s">
        <v>274</v>
      </c>
      <c r="E251" s="13" t="s">
        <v>315</v>
      </c>
      <c r="F251" s="13">
        <v>2</v>
      </c>
      <c r="G251" s="14">
        <v>17000</v>
      </c>
      <c r="H251" s="14">
        <f t="shared" si="3"/>
        <v>34000</v>
      </c>
      <c r="I251" s="13" t="s">
        <v>223</v>
      </c>
    </row>
    <row r="252" spans="2:9" s="15" customFormat="1" ht="12.75" x14ac:dyDescent="0.2">
      <c r="B252" s="13">
        <v>11728</v>
      </c>
      <c r="C252" s="13" t="s">
        <v>14</v>
      </c>
      <c r="D252" s="13" t="s">
        <v>275</v>
      </c>
      <c r="E252" s="13" t="s">
        <v>315</v>
      </c>
      <c r="F252" s="13">
        <v>31</v>
      </c>
      <c r="G252" s="14">
        <v>4000</v>
      </c>
      <c r="H252" s="14">
        <f t="shared" si="3"/>
        <v>124000</v>
      </c>
      <c r="I252" s="13" t="s">
        <v>223</v>
      </c>
    </row>
    <row r="253" spans="2:9" s="15" customFormat="1" ht="12.75" x14ac:dyDescent="0.2">
      <c r="B253" s="13">
        <v>11727</v>
      </c>
      <c r="C253" s="13" t="s">
        <v>14</v>
      </c>
      <c r="D253" s="13" t="s">
        <v>276</v>
      </c>
      <c r="E253" s="13" t="s">
        <v>315</v>
      </c>
      <c r="F253" s="13">
        <v>2</v>
      </c>
      <c r="G253" s="14">
        <v>20000</v>
      </c>
      <c r="H253" s="14">
        <f t="shared" si="3"/>
        <v>40000</v>
      </c>
      <c r="I253" s="13" t="s">
        <v>223</v>
      </c>
    </row>
    <row r="254" spans="2:9" s="15" customFormat="1" ht="12.75" x14ac:dyDescent="0.2">
      <c r="B254" s="13">
        <v>11726</v>
      </c>
      <c r="C254" s="13" t="s">
        <v>14</v>
      </c>
      <c r="D254" s="13" t="s">
        <v>277</v>
      </c>
      <c r="E254" s="13" t="s">
        <v>315</v>
      </c>
      <c r="F254" s="13">
        <v>10</v>
      </c>
      <c r="G254" s="14">
        <v>2500</v>
      </c>
      <c r="H254" s="14">
        <f t="shared" si="3"/>
        <v>25000</v>
      </c>
      <c r="I254" s="13" t="s">
        <v>223</v>
      </c>
    </row>
    <row r="255" spans="2:9" s="15" customFormat="1" ht="12.75" x14ac:dyDescent="0.2">
      <c r="B255" s="13">
        <v>11725</v>
      </c>
      <c r="C255" s="13" t="s">
        <v>14</v>
      </c>
      <c r="D255" s="13" t="s">
        <v>278</v>
      </c>
      <c r="E255" s="13" t="s">
        <v>315</v>
      </c>
      <c r="F255" s="13">
        <v>35</v>
      </c>
      <c r="G255" s="14">
        <v>1000</v>
      </c>
      <c r="H255" s="14">
        <f t="shared" si="3"/>
        <v>35000</v>
      </c>
      <c r="I255" s="13" t="s">
        <v>223</v>
      </c>
    </row>
    <row r="256" spans="2:9" s="15" customFormat="1" ht="12.75" x14ac:dyDescent="0.2">
      <c r="B256" s="13">
        <v>11724</v>
      </c>
      <c r="C256" s="13" t="s">
        <v>14</v>
      </c>
      <c r="D256" s="13" t="s">
        <v>279</v>
      </c>
      <c r="E256" s="13" t="s">
        <v>315</v>
      </c>
      <c r="F256" s="13">
        <v>25</v>
      </c>
      <c r="G256" s="14">
        <v>1000</v>
      </c>
      <c r="H256" s="14">
        <f t="shared" si="3"/>
        <v>25000</v>
      </c>
      <c r="I256" s="13" t="s">
        <v>223</v>
      </c>
    </row>
    <row r="257" spans="2:9" s="15" customFormat="1" ht="12.75" x14ac:dyDescent="0.2">
      <c r="B257" s="13">
        <v>11723</v>
      </c>
      <c r="C257" s="13" t="s">
        <v>14</v>
      </c>
      <c r="D257" s="13" t="s">
        <v>280</v>
      </c>
      <c r="E257" s="13" t="s">
        <v>315</v>
      </c>
      <c r="F257" s="13">
        <v>10</v>
      </c>
      <c r="G257" s="14">
        <v>170</v>
      </c>
      <c r="H257" s="14">
        <f t="shared" si="3"/>
        <v>1700</v>
      </c>
      <c r="I257" s="13" t="s">
        <v>223</v>
      </c>
    </row>
    <row r="258" spans="2:9" s="15" customFormat="1" ht="12.75" x14ac:dyDescent="0.2">
      <c r="B258" s="13">
        <v>11718</v>
      </c>
      <c r="C258" s="13" t="s">
        <v>14</v>
      </c>
      <c r="D258" s="13" t="s">
        <v>281</v>
      </c>
      <c r="E258" s="13" t="s">
        <v>315</v>
      </c>
      <c r="F258" s="13">
        <v>120</v>
      </c>
      <c r="G258" s="14">
        <v>98</v>
      </c>
      <c r="H258" s="14">
        <f t="shared" si="3"/>
        <v>11760</v>
      </c>
      <c r="I258" s="13" t="s">
        <v>223</v>
      </c>
    </row>
    <row r="259" spans="2:9" s="15" customFormat="1" ht="12.75" x14ac:dyDescent="0.2">
      <c r="B259" s="13">
        <v>11717</v>
      </c>
      <c r="C259" s="13" t="s">
        <v>14</v>
      </c>
      <c r="D259" s="13" t="s">
        <v>282</v>
      </c>
      <c r="E259" s="13" t="s">
        <v>315</v>
      </c>
      <c r="F259" s="13">
        <v>3</v>
      </c>
      <c r="G259" s="14">
        <v>100</v>
      </c>
      <c r="H259" s="14">
        <f t="shared" si="3"/>
        <v>300</v>
      </c>
      <c r="I259" s="13" t="s">
        <v>223</v>
      </c>
    </row>
    <row r="260" spans="2:9" s="15" customFormat="1" ht="12.75" x14ac:dyDescent="0.2">
      <c r="B260" s="13">
        <v>11716</v>
      </c>
      <c r="C260" s="13" t="s">
        <v>14</v>
      </c>
      <c r="D260" s="13" t="s">
        <v>283</v>
      </c>
      <c r="E260" s="13" t="s">
        <v>315</v>
      </c>
      <c r="F260" s="13">
        <v>5</v>
      </c>
      <c r="G260" s="14">
        <v>350</v>
      </c>
      <c r="H260" s="14">
        <f t="shared" si="3"/>
        <v>1750</v>
      </c>
      <c r="I260" s="13" t="s">
        <v>223</v>
      </c>
    </row>
    <row r="261" spans="2:9" s="15" customFormat="1" ht="12.75" x14ac:dyDescent="0.2">
      <c r="B261" s="13">
        <v>11715</v>
      </c>
      <c r="C261" s="13" t="s">
        <v>14</v>
      </c>
      <c r="D261" s="13" t="s">
        <v>284</v>
      </c>
      <c r="E261" s="13" t="s">
        <v>315</v>
      </c>
      <c r="F261" s="13">
        <v>50</v>
      </c>
      <c r="G261" s="14">
        <v>700</v>
      </c>
      <c r="H261" s="14">
        <f t="shared" si="3"/>
        <v>35000</v>
      </c>
      <c r="I261" s="13" t="s">
        <v>223</v>
      </c>
    </row>
    <row r="262" spans="2:9" s="15" customFormat="1" ht="12.75" x14ac:dyDescent="0.2">
      <c r="B262" s="13">
        <v>12655</v>
      </c>
      <c r="C262" s="13" t="s">
        <v>123</v>
      </c>
      <c r="D262" s="13" t="s">
        <v>285</v>
      </c>
      <c r="E262" s="13" t="s">
        <v>10</v>
      </c>
      <c r="F262" s="13">
        <v>5</v>
      </c>
      <c r="G262" s="14">
        <v>1000</v>
      </c>
      <c r="H262" s="14">
        <f t="shared" si="3"/>
        <v>5000</v>
      </c>
      <c r="I262" s="13" t="s">
        <v>286</v>
      </c>
    </row>
    <row r="263" spans="2:9" s="15" customFormat="1" ht="12.75" x14ac:dyDescent="0.2">
      <c r="B263" s="13">
        <v>12651</v>
      </c>
      <c r="C263" s="13" t="s">
        <v>123</v>
      </c>
      <c r="D263" s="13" t="s">
        <v>287</v>
      </c>
      <c r="E263" s="13" t="s">
        <v>10</v>
      </c>
      <c r="F263" s="13">
        <v>1</v>
      </c>
      <c r="G263" s="14">
        <v>1000000</v>
      </c>
      <c r="H263" s="14">
        <f t="shared" si="3"/>
        <v>1000000</v>
      </c>
      <c r="I263" s="13" t="s">
        <v>286</v>
      </c>
    </row>
    <row r="264" spans="2:9" s="15" customFormat="1" ht="12.75" x14ac:dyDescent="0.2">
      <c r="B264" s="13">
        <v>12380</v>
      </c>
      <c r="C264" s="13" t="s">
        <v>129</v>
      </c>
      <c r="D264" s="13" t="s">
        <v>288</v>
      </c>
      <c r="E264" s="13" t="s">
        <v>10</v>
      </c>
      <c r="F264" s="13">
        <v>1</v>
      </c>
      <c r="G264" s="14">
        <v>200000</v>
      </c>
      <c r="H264" s="14">
        <f t="shared" si="3"/>
        <v>200000</v>
      </c>
      <c r="I264" s="13" t="s">
        <v>286</v>
      </c>
    </row>
    <row r="265" spans="2:9" s="15" customFormat="1" ht="12.75" x14ac:dyDescent="0.2">
      <c r="B265" s="13">
        <v>12379</v>
      </c>
      <c r="C265" s="13" t="s">
        <v>129</v>
      </c>
      <c r="D265" s="13" t="s">
        <v>289</v>
      </c>
      <c r="E265" s="13" t="s">
        <v>10</v>
      </c>
      <c r="F265" s="13">
        <v>1</v>
      </c>
      <c r="G265" s="14">
        <v>1000000</v>
      </c>
      <c r="H265" s="14">
        <f t="shared" si="3"/>
        <v>1000000</v>
      </c>
      <c r="I265" s="13" t="s">
        <v>286</v>
      </c>
    </row>
    <row r="266" spans="2:9" s="15" customFormat="1" ht="12.75" x14ac:dyDescent="0.2">
      <c r="B266" s="13">
        <v>11984</v>
      </c>
      <c r="C266" s="13" t="s">
        <v>104</v>
      </c>
      <c r="D266" s="13" t="s">
        <v>118</v>
      </c>
      <c r="E266" s="13" t="s">
        <v>10</v>
      </c>
      <c r="F266" s="13">
        <v>20</v>
      </c>
      <c r="G266" s="14">
        <v>120</v>
      </c>
      <c r="H266" s="14">
        <f t="shared" ref="H266:H293" si="4">F266*G266</f>
        <v>2400</v>
      </c>
      <c r="I266" s="13" t="s">
        <v>286</v>
      </c>
    </row>
    <row r="267" spans="2:9" s="15" customFormat="1" ht="12.75" x14ac:dyDescent="0.2">
      <c r="B267" s="13">
        <v>11982</v>
      </c>
      <c r="C267" s="13" t="s">
        <v>104</v>
      </c>
      <c r="D267" s="13" t="s">
        <v>118</v>
      </c>
      <c r="E267" s="13" t="s">
        <v>10</v>
      </c>
      <c r="F267" s="13">
        <v>20</v>
      </c>
      <c r="G267" s="14">
        <v>150</v>
      </c>
      <c r="H267" s="14">
        <f t="shared" si="4"/>
        <v>3000</v>
      </c>
      <c r="I267" s="13" t="s">
        <v>286</v>
      </c>
    </row>
    <row r="268" spans="2:9" s="15" customFormat="1" ht="12.75" x14ac:dyDescent="0.2">
      <c r="B268" s="13">
        <v>11981</v>
      </c>
      <c r="C268" s="13" t="s">
        <v>104</v>
      </c>
      <c r="D268" s="13" t="s">
        <v>118</v>
      </c>
      <c r="E268" s="13" t="s">
        <v>10</v>
      </c>
      <c r="F268" s="13">
        <v>20</v>
      </c>
      <c r="G268" s="14">
        <v>60</v>
      </c>
      <c r="H268" s="14">
        <f t="shared" si="4"/>
        <v>1200</v>
      </c>
      <c r="I268" s="13" t="s">
        <v>286</v>
      </c>
    </row>
    <row r="269" spans="2:9" s="15" customFormat="1" ht="12.75" x14ac:dyDescent="0.2">
      <c r="B269" s="13">
        <v>11980</v>
      </c>
      <c r="C269" s="13" t="s">
        <v>104</v>
      </c>
      <c r="D269" s="13" t="s">
        <v>118</v>
      </c>
      <c r="E269" s="13" t="s">
        <v>10</v>
      </c>
      <c r="F269" s="13">
        <v>20</v>
      </c>
      <c r="G269" s="14">
        <v>70</v>
      </c>
      <c r="H269" s="14">
        <f t="shared" si="4"/>
        <v>1400</v>
      </c>
      <c r="I269" s="13" t="s">
        <v>286</v>
      </c>
    </row>
    <row r="270" spans="2:9" s="15" customFormat="1" ht="12.75" x14ac:dyDescent="0.2">
      <c r="B270" s="13">
        <v>11979</v>
      </c>
      <c r="C270" s="13" t="s">
        <v>104</v>
      </c>
      <c r="D270" s="13" t="s">
        <v>118</v>
      </c>
      <c r="E270" s="13" t="s">
        <v>10</v>
      </c>
      <c r="F270" s="13">
        <v>20</v>
      </c>
      <c r="G270" s="14">
        <v>1600</v>
      </c>
      <c r="H270" s="14">
        <f t="shared" si="4"/>
        <v>32000</v>
      </c>
      <c r="I270" s="13" t="s">
        <v>286</v>
      </c>
    </row>
    <row r="271" spans="2:9" s="15" customFormat="1" ht="12.75" x14ac:dyDescent="0.2">
      <c r="B271" s="13">
        <v>11976</v>
      </c>
      <c r="C271" s="13" t="s">
        <v>104</v>
      </c>
      <c r="D271" s="13" t="s">
        <v>105</v>
      </c>
      <c r="E271" s="13" t="s">
        <v>10</v>
      </c>
      <c r="F271" s="13">
        <v>1</v>
      </c>
      <c r="G271" s="14">
        <v>500000</v>
      </c>
      <c r="H271" s="14">
        <f t="shared" si="4"/>
        <v>500000</v>
      </c>
      <c r="I271" s="13" t="s">
        <v>286</v>
      </c>
    </row>
    <row r="272" spans="2:9" s="15" customFormat="1" ht="12.75" x14ac:dyDescent="0.2">
      <c r="B272" s="13">
        <v>11975</v>
      </c>
      <c r="C272" s="13" t="s">
        <v>290</v>
      </c>
      <c r="D272" s="13" t="s">
        <v>291</v>
      </c>
      <c r="E272" s="13" t="s">
        <v>10</v>
      </c>
      <c r="F272" s="13">
        <v>1</v>
      </c>
      <c r="G272" s="14">
        <v>200000</v>
      </c>
      <c r="H272" s="14">
        <f t="shared" si="4"/>
        <v>200000</v>
      </c>
      <c r="I272" s="13" t="s">
        <v>286</v>
      </c>
    </row>
    <row r="273" spans="2:9" s="15" customFormat="1" ht="12.75" x14ac:dyDescent="0.2">
      <c r="B273" s="13">
        <v>11974</v>
      </c>
      <c r="C273" s="13" t="s">
        <v>292</v>
      </c>
      <c r="D273" s="13" t="s">
        <v>293</v>
      </c>
      <c r="E273" s="13" t="s">
        <v>10</v>
      </c>
      <c r="F273" s="13">
        <v>1</v>
      </c>
      <c r="G273" s="14">
        <v>30000</v>
      </c>
      <c r="H273" s="14">
        <f t="shared" si="4"/>
        <v>30000</v>
      </c>
      <c r="I273" s="13" t="s">
        <v>286</v>
      </c>
    </row>
    <row r="274" spans="2:9" s="15" customFormat="1" ht="12.75" x14ac:dyDescent="0.2">
      <c r="B274" s="13">
        <v>11973</v>
      </c>
      <c r="C274" s="13" t="s">
        <v>290</v>
      </c>
      <c r="D274" s="13" t="s">
        <v>294</v>
      </c>
      <c r="E274" s="13" t="s">
        <v>10</v>
      </c>
      <c r="F274" s="13">
        <v>1</v>
      </c>
      <c r="G274" s="14">
        <v>60000</v>
      </c>
      <c r="H274" s="14">
        <f t="shared" si="4"/>
        <v>60000</v>
      </c>
      <c r="I274" s="13" t="s">
        <v>286</v>
      </c>
    </row>
    <row r="275" spans="2:9" s="15" customFormat="1" ht="12.75" x14ac:dyDescent="0.2">
      <c r="B275" s="13">
        <v>11971</v>
      </c>
      <c r="C275" s="13" t="s">
        <v>290</v>
      </c>
      <c r="D275" s="13" t="s">
        <v>295</v>
      </c>
      <c r="E275" s="13" t="s">
        <v>10</v>
      </c>
      <c r="F275" s="13">
        <v>1500</v>
      </c>
      <c r="G275" s="14">
        <v>4</v>
      </c>
      <c r="H275" s="14">
        <f t="shared" si="4"/>
        <v>6000</v>
      </c>
      <c r="I275" s="13" t="s">
        <v>286</v>
      </c>
    </row>
    <row r="276" spans="2:9" s="15" customFormat="1" ht="12.75" x14ac:dyDescent="0.2">
      <c r="B276" s="13">
        <v>11955</v>
      </c>
      <c r="C276" s="13" t="s">
        <v>292</v>
      </c>
      <c r="D276" s="13" t="s">
        <v>117</v>
      </c>
      <c r="E276" s="13" t="s">
        <v>10</v>
      </c>
      <c r="F276" s="13">
        <v>1</v>
      </c>
      <c r="G276" s="14">
        <v>300000</v>
      </c>
      <c r="H276" s="14">
        <f t="shared" si="4"/>
        <v>300000</v>
      </c>
      <c r="I276" s="13" t="s">
        <v>286</v>
      </c>
    </row>
    <row r="277" spans="2:9" s="15" customFormat="1" ht="12.75" x14ac:dyDescent="0.2">
      <c r="B277" s="13">
        <v>11947</v>
      </c>
      <c r="C277" s="13" t="s">
        <v>107</v>
      </c>
      <c r="D277" s="13" t="s">
        <v>118</v>
      </c>
      <c r="E277" s="13" t="s">
        <v>10</v>
      </c>
      <c r="F277" s="13">
        <v>20</v>
      </c>
      <c r="G277" s="14">
        <v>5000</v>
      </c>
      <c r="H277" s="14">
        <f t="shared" si="4"/>
        <v>100000</v>
      </c>
      <c r="I277" s="13" t="s">
        <v>286</v>
      </c>
    </row>
    <row r="278" spans="2:9" s="15" customFormat="1" ht="12.75" x14ac:dyDescent="0.2">
      <c r="B278" s="13">
        <v>12372</v>
      </c>
      <c r="C278" s="13" t="s">
        <v>129</v>
      </c>
      <c r="D278" s="13" t="s">
        <v>296</v>
      </c>
      <c r="E278" s="13" t="s">
        <v>112</v>
      </c>
      <c r="F278" s="13">
        <v>1</v>
      </c>
      <c r="G278" s="14">
        <v>220000</v>
      </c>
      <c r="H278" s="14">
        <f t="shared" si="4"/>
        <v>220000</v>
      </c>
      <c r="I278" s="13" t="s">
        <v>286</v>
      </c>
    </row>
    <row r="279" spans="2:9" s="15" customFormat="1" ht="12.75" x14ac:dyDescent="0.2">
      <c r="B279" s="13">
        <v>12123</v>
      </c>
      <c r="C279" s="13" t="s">
        <v>145</v>
      </c>
      <c r="D279" s="13" t="s">
        <v>297</v>
      </c>
      <c r="E279" s="13" t="s">
        <v>112</v>
      </c>
      <c r="F279" s="13">
        <v>1</v>
      </c>
      <c r="G279" s="14">
        <v>300000</v>
      </c>
      <c r="H279" s="14">
        <f t="shared" si="4"/>
        <v>300000</v>
      </c>
      <c r="I279" s="13" t="s">
        <v>286</v>
      </c>
    </row>
    <row r="280" spans="2:9" s="15" customFormat="1" ht="12.75" x14ac:dyDescent="0.2">
      <c r="B280" s="13">
        <v>12122</v>
      </c>
      <c r="C280" s="13" t="s">
        <v>145</v>
      </c>
      <c r="D280" s="13" t="s">
        <v>297</v>
      </c>
      <c r="E280" s="13" t="s">
        <v>112</v>
      </c>
      <c r="F280" s="13">
        <v>1</v>
      </c>
      <c r="G280" s="14">
        <v>190000</v>
      </c>
      <c r="H280" s="14">
        <f t="shared" si="4"/>
        <v>190000</v>
      </c>
      <c r="I280" s="13" t="s">
        <v>286</v>
      </c>
    </row>
    <row r="281" spans="2:9" s="15" customFormat="1" ht="12.75" x14ac:dyDescent="0.2">
      <c r="B281" s="13">
        <v>12121</v>
      </c>
      <c r="C281" s="13" t="s">
        <v>145</v>
      </c>
      <c r="D281" s="13" t="s">
        <v>297</v>
      </c>
      <c r="E281" s="13" t="s">
        <v>112</v>
      </c>
      <c r="F281" s="13">
        <v>1</v>
      </c>
      <c r="G281" s="14">
        <v>150000</v>
      </c>
      <c r="H281" s="14">
        <f t="shared" si="4"/>
        <v>150000</v>
      </c>
      <c r="I281" s="13" t="s">
        <v>286</v>
      </c>
    </row>
    <row r="282" spans="2:9" s="15" customFormat="1" ht="12.75" x14ac:dyDescent="0.2">
      <c r="B282" s="13">
        <v>12120</v>
      </c>
      <c r="C282" s="13" t="s">
        <v>145</v>
      </c>
      <c r="D282" s="13" t="s">
        <v>298</v>
      </c>
      <c r="E282" s="13" t="s">
        <v>112</v>
      </c>
      <c r="F282" s="13">
        <v>2</v>
      </c>
      <c r="G282" s="14">
        <v>60000</v>
      </c>
      <c r="H282" s="14">
        <f t="shared" si="4"/>
        <v>120000</v>
      </c>
      <c r="I282" s="13" t="s">
        <v>286</v>
      </c>
    </row>
    <row r="283" spans="2:9" s="15" customFormat="1" ht="12.75" x14ac:dyDescent="0.2">
      <c r="B283" s="13">
        <v>11851</v>
      </c>
      <c r="C283" s="13" t="s">
        <v>299</v>
      </c>
      <c r="D283" s="13" t="s">
        <v>300</v>
      </c>
      <c r="E283" s="13" t="s">
        <v>112</v>
      </c>
      <c r="F283" s="13">
        <v>1</v>
      </c>
      <c r="G283" s="14">
        <v>1</v>
      </c>
      <c r="H283" s="14">
        <f t="shared" si="4"/>
        <v>1</v>
      </c>
      <c r="I283" s="13" t="s">
        <v>286</v>
      </c>
    </row>
    <row r="284" spans="2:9" s="15" customFormat="1" ht="12.75" x14ac:dyDescent="0.2">
      <c r="B284" s="13">
        <v>11836</v>
      </c>
      <c r="C284" s="13" t="s">
        <v>110</v>
      </c>
      <c r="D284" s="13" t="s">
        <v>301</v>
      </c>
      <c r="E284" s="13" t="s">
        <v>112</v>
      </c>
      <c r="F284" s="13">
        <v>10</v>
      </c>
      <c r="G284" s="14">
        <v>1200</v>
      </c>
      <c r="H284" s="14">
        <f t="shared" si="4"/>
        <v>12000</v>
      </c>
      <c r="I284" s="13" t="s">
        <v>286</v>
      </c>
    </row>
    <row r="285" spans="2:9" s="15" customFormat="1" ht="12.75" x14ac:dyDescent="0.2">
      <c r="B285" s="13">
        <v>12673</v>
      </c>
      <c r="C285" s="13" t="s">
        <v>123</v>
      </c>
      <c r="D285" s="13" t="s">
        <v>302</v>
      </c>
      <c r="E285" s="13" t="s">
        <v>318</v>
      </c>
      <c r="F285" s="13">
        <v>1</v>
      </c>
      <c r="G285" s="14">
        <v>4000</v>
      </c>
      <c r="H285" s="14">
        <f t="shared" si="4"/>
        <v>4000</v>
      </c>
      <c r="I285" s="13" t="s">
        <v>286</v>
      </c>
    </row>
    <row r="286" spans="2:9" s="15" customFormat="1" ht="12.75" x14ac:dyDescent="0.2">
      <c r="B286" s="13">
        <v>12679</v>
      </c>
      <c r="C286" s="13" t="s">
        <v>123</v>
      </c>
      <c r="D286" s="13" t="s">
        <v>303</v>
      </c>
      <c r="E286" s="13" t="s">
        <v>116</v>
      </c>
      <c r="F286" s="13">
        <v>1</v>
      </c>
      <c r="G286" s="14">
        <v>12000</v>
      </c>
      <c r="H286" s="14">
        <f t="shared" si="4"/>
        <v>12000</v>
      </c>
      <c r="I286" s="13" t="s">
        <v>286</v>
      </c>
    </row>
    <row r="287" spans="2:9" s="15" customFormat="1" ht="12.75" x14ac:dyDescent="0.2">
      <c r="B287" s="13">
        <v>12370</v>
      </c>
      <c r="C287" s="13" t="s">
        <v>129</v>
      </c>
      <c r="D287" s="13" t="s">
        <v>304</v>
      </c>
      <c r="E287" s="13" t="s">
        <v>116</v>
      </c>
      <c r="F287" s="13">
        <v>1</v>
      </c>
      <c r="G287" s="14">
        <v>200000</v>
      </c>
      <c r="H287" s="14">
        <f t="shared" si="4"/>
        <v>200000</v>
      </c>
      <c r="I287" s="13" t="s">
        <v>286</v>
      </c>
    </row>
    <row r="288" spans="2:9" s="15" customFormat="1" ht="12.75" x14ac:dyDescent="0.2">
      <c r="B288" s="13">
        <v>12118</v>
      </c>
      <c r="C288" s="13" t="s">
        <v>145</v>
      </c>
      <c r="D288" s="13" t="s">
        <v>298</v>
      </c>
      <c r="E288" s="13" t="s">
        <v>116</v>
      </c>
      <c r="F288" s="13">
        <v>1</v>
      </c>
      <c r="G288" s="14">
        <v>950000</v>
      </c>
      <c r="H288" s="14">
        <f t="shared" si="4"/>
        <v>950000</v>
      </c>
      <c r="I288" s="13" t="s">
        <v>286</v>
      </c>
    </row>
    <row r="289" spans="2:9" s="15" customFormat="1" ht="12.75" x14ac:dyDescent="0.2">
      <c r="B289" s="13">
        <v>12230</v>
      </c>
      <c r="C289" s="13" t="s">
        <v>129</v>
      </c>
      <c r="D289" s="13" t="s">
        <v>305</v>
      </c>
      <c r="E289" s="13" t="s">
        <v>112</v>
      </c>
      <c r="F289" s="13">
        <v>1</v>
      </c>
      <c r="G289" s="14">
        <v>500000</v>
      </c>
      <c r="H289" s="14">
        <f t="shared" si="4"/>
        <v>500000</v>
      </c>
      <c r="I289" s="13" t="s">
        <v>306</v>
      </c>
    </row>
    <row r="290" spans="2:9" s="15" customFormat="1" ht="12.75" x14ac:dyDescent="0.2">
      <c r="B290" s="13">
        <v>12132</v>
      </c>
      <c r="C290" s="13" t="s">
        <v>145</v>
      </c>
      <c r="D290" s="13" t="s">
        <v>307</v>
      </c>
      <c r="E290" s="13" t="s">
        <v>112</v>
      </c>
      <c r="F290" s="13">
        <v>1</v>
      </c>
      <c r="G290" s="14">
        <v>3000</v>
      </c>
      <c r="H290" s="14">
        <f t="shared" si="4"/>
        <v>3000</v>
      </c>
      <c r="I290" s="13" t="s">
        <v>306</v>
      </c>
    </row>
    <row r="291" spans="2:9" s="15" customFormat="1" ht="12.75" x14ac:dyDescent="0.2">
      <c r="B291" s="13">
        <v>12650</v>
      </c>
      <c r="C291" s="13" t="s">
        <v>123</v>
      </c>
      <c r="D291" s="13" t="s">
        <v>308</v>
      </c>
      <c r="E291" s="13" t="s">
        <v>125</v>
      </c>
      <c r="F291" s="13">
        <v>12</v>
      </c>
      <c r="G291" s="14">
        <v>0</v>
      </c>
      <c r="H291" s="14">
        <f t="shared" si="4"/>
        <v>0</v>
      </c>
      <c r="I291" s="13" t="s">
        <v>309</v>
      </c>
    </row>
    <row r="292" spans="2:9" s="15" customFormat="1" ht="12.75" x14ac:dyDescent="0.2">
      <c r="B292" s="13">
        <v>12676</v>
      </c>
      <c r="C292" s="13" t="s">
        <v>123</v>
      </c>
      <c r="D292" s="13" t="s">
        <v>310</v>
      </c>
      <c r="E292" s="13" t="s">
        <v>112</v>
      </c>
      <c r="F292" s="13">
        <v>6</v>
      </c>
      <c r="G292" s="14">
        <v>0</v>
      </c>
      <c r="H292" s="14">
        <f t="shared" si="4"/>
        <v>0</v>
      </c>
      <c r="I292" s="13" t="s">
        <v>309</v>
      </c>
    </row>
    <row r="293" spans="2:9" s="15" customFormat="1" ht="13.5" thickBot="1" x14ac:dyDescent="0.25">
      <c r="B293" s="13">
        <v>12670</v>
      </c>
      <c r="C293" s="13" t="s">
        <v>123</v>
      </c>
      <c r="D293" s="13" t="s">
        <v>311</v>
      </c>
      <c r="E293" s="13" t="s">
        <v>112</v>
      </c>
      <c r="F293" s="13">
        <v>4</v>
      </c>
      <c r="G293" s="14">
        <v>0</v>
      </c>
      <c r="H293" s="16">
        <f t="shared" si="4"/>
        <v>0</v>
      </c>
      <c r="I293" s="13" t="s">
        <v>309</v>
      </c>
    </row>
    <row r="294" spans="2:9" s="15" customFormat="1" ht="13.5" thickBot="1" x14ac:dyDescent="0.25">
      <c r="H294" s="17">
        <f>SUM(H9:H293)</f>
        <v>38178810.930000007</v>
      </c>
    </row>
    <row r="295" spans="2:9" s="15" customFormat="1" ht="12.75" x14ac:dyDescent="0.2"/>
    <row r="296" spans="2:9" s="15" customFormat="1" ht="12.75" x14ac:dyDescent="0.2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CMZL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2015-03-03T16:10:35Z</dcterms:modified>
</cp:coreProperties>
</file>