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CSGC" sheetId="4" r:id="rId1"/>
  </sheets>
  <calcPr calcId="145621"/>
</workbook>
</file>

<file path=xl/calcChain.xml><?xml version="1.0" encoding="utf-8"?>
<calcChain xmlns="http://schemas.openxmlformats.org/spreadsheetml/2006/main">
  <c r="H25" i="4" l="1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26" i="4" l="1"/>
  <c r="D2" i="4" l="1"/>
  <c r="D6" i="4"/>
</calcChain>
</file>

<file path=xl/sharedStrings.xml><?xml version="1.0" encoding="utf-8"?>
<sst xmlns="http://schemas.openxmlformats.org/spreadsheetml/2006/main" count="80" uniqueCount="38">
  <si>
    <t>Total $/ Demandas</t>
  </si>
  <si>
    <t>Saldo Capital</t>
  </si>
  <si>
    <t>Saldo Corrente</t>
  </si>
  <si>
    <t>#</t>
  </si>
  <si>
    <t>Setor solicitante</t>
  </si>
  <si>
    <t>Título</t>
  </si>
  <si>
    <t>Categoria</t>
  </si>
  <si>
    <t>Qty</t>
  </si>
  <si>
    <t>VU</t>
  </si>
  <si>
    <t>Total</t>
  </si>
  <si>
    <t>Natureza da Despesa</t>
  </si>
  <si>
    <t>3390-DESPESAS CORRENTES</t>
  </si>
  <si>
    <t>CSGC-DAP</t>
  </si>
  <si>
    <t>Reestruturar Rede Elétrica do Campus de São Gabriel.</t>
  </si>
  <si>
    <t>Gestão</t>
  </si>
  <si>
    <t>339030-MATERIAL DE CONSUMO</t>
  </si>
  <si>
    <t>Capacitar dentro das diretrizes estabelecidos pelo regulamento de capacitação.</t>
  </si>
  <si>
    <t>Capacitação</t>
  </si>
  <si>
    <t>CSGC-GABINETE</t>
  </si>
  <si>
    <t xml:space="preserve">PLANO DE AÇÃO 2015 CONSOLIDADO </t>
  </si>
  <si>
    <t>Desenv Inst</t>
  </si>
  <si>
    <t>Elaborar, Planejar  e Analisar em conjunto com a Reitoria um estudo sobre a autonomia orçamentária do Campus.</t>
  </si>
  <si>
    <t>Proporcionar as melhores instalações para incentivar o ensino-aprendizado dos discentes e servidores.</t>
  </si>
  <si>
    <t>4490-DESPESA DE CAPITAL</t>
  </si>
  <si>
    <t>Ampliar as dependências do Campus.</t>
  </si>
  <si>
    <t>Adquirir novos veículos utilitários.</t>
  </si>
  <si>
    <t>Ampliar o acervo e equipamento da biblioteca</t>
  </si>
  <si>
    <t>Contratação de empresa terceirizado para manutenção de equipamentos de informática e de comunicação</t>
  </si>
  <si>
    <t>Melhorar a infraestrutura de rede e contribuir o aperfeiçoamento da gestao de TI</t>
  </si>
  <si>
    <t>CSGC-DG</t>
  </si>
  <si>
    <t>Construção do Portal do Campus  - CSGC</t>
  </si>
  <si>
    <t>Obras</t>
  </si>
  <si>
    <t>Construção de um laboratório multidisciplinar de ciencias  - CSGC</t>
  </si>
  <si>
    <t>Construção de uma Estação de Tratamento de Esgoto  - CSGC</t>
  </si>
  <si>
    <t>Construção da Vila Olimpica  - CSGC</t>
  </si>
  <si>
    <t>Reforma/adaptaçao das Unidades Educativas de Produção (UEPs) - CSGC</t>
  </si>
  <si>
    <t>Reforma do bloco Administrativo - CSGC</t>
  </si>
  <si>
    <t>Reforma/adaptação do Gabinete Médico-Odontológico - CSGC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</si>
</sst>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2" borderId="1" xfId="0" applyFont="1" applyFill="1" applyBorder="1"/>
    <xf numFmtId="0" fontId="0" fillId="2" borderId="0" xfId="0" applyFont="1" applyFill="1" applyBorder="1"/>
    <xf numFmtId="0" fontId="0" fillId="2" borderId="2" xfId="0" applyFont="1" applyFill="1" applyBorder="1"/>
    <xf numFmtId="43" fontId="4" fillId="3" borderId="3" xfId="0" applyNumberFormat="1" applyFont="1" applyFill="1" applyBorder="1"/>
    <xf numFmtId="0" fontId="5" fillId="2" borderId="0" xfId="0" applyFont="1" applyFill="1" applyAlignment="1">
      <alignment horizontal="center"/>
    </xf>
    <xf numFmtId="43" fontId="6" fillId="3" borderId="1" xfId="0" applyNumberFormat="1" applyFont="1" applyFill="1" applyBorder="1" applyAlignment="1">
      <alignment wrapText="1"/>
    </xf>
    <xf numFmtId="43" fontId="7" fillId="2" borderId="0" xfId="0" applyNumberFormat="1" applyFont="1" applyFill="1" applyBorder="1" applyAlignment="1">
      <alignment wrapText="1"/>
    </xf>
    <xf numFmtId="4" fontId="7" fillId="4" borderId="1" xfId="0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vertical="center" wrapText="1"/>
    </xf>
    <xf numFmtId="43" fontId="0" fillId="0" borderId="1" xfId="1" applyFont="1" applyBorder="1"/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26"/>
  <sheetViews>
    <sheetView tabSelected="1" zoomScale="90" zoomScaleNormal="90" workbookViewId="0">
      <selection activeCell="I28" sqref="I28"/>
    </sheetView>
  </sheetViews>
  <sheetFormatPr defaultRowHeight="12.75" x14ac:dyDescent="0.2"/>
  <cols>
    <col min="1" max="1" width="2.7109375" style="1" customWidth="1"/>
    <col min="2" max="2" width="7.42578125" style="1" bestFit="1" customWidth="1"/>
    <col min="3" max="3" width="20.140625" style="1" bestFit="1" customWidth="1"/>
    <col min="4" max="4" width="49.85546875" style="3" customWidth="1"/>
    <col min="5" max="5" width="13.5703125" style="2" bestFit="1" customWidth="1"/>
    <col min="6" max="6" width="7.42578125" style="8" bestFit="1" customWidth="1"/>
    <col min="7" max="7" width="15" style="1" bestFit="1" customWidth="1"/>
    <col min="8" max="8" width="17.5703125" style="1" customWidth="1"/>
    <col min="9" max="9" width="29.85546875" style="3" customWidth="1"/>
    <col min="10" max="16384" width="9.140625" style="1"/>
  </cols>
  <sheetData>
    <row r="2" spans="2:9" ht="18.75" x14ac:dyDescent="0.3">
      <c r="C2" s="12" t="s">
        <v>0</v>
      </c>
      <c r="D2" s="17">
        <f>H26</f>
        <v>28445830.199999999</v>
      </c>
    </row>
    <row r="3" spans="2:9" s="4" customFormat="1" ht="0.75" customHeight="1" x14ac:dyDescent="0.3">
      <c r="C3" s="13"/>
      <c r="D3" s="18"/>
      <c r="E3" s="5"/>
      <c r="F3" s="23"/>
      <c r="I3" s="6"/>
    </row>
    <row r="4" spans="2:9" ht="18" customHeight="1" x14ac:dyDescent="0.3">
      <c r="C4" s="12" t="s">
        <v>1</v>
      </c>
      <c r="D4" s="19">
        <v>168654.55</v>
      </c>
      <c r="E4" s="16"/>
    </row>
    <row r="5" spans="2:9" ht="19.5" customHeight="1" x14ac:dyDescent="0.3">
      <c r="C5" s="12" t="s">
        <v>2</v>
      </c>
      <c r="D5" s="19">
        <v>2915347.45</v>
      </c>
      <c r="G5" s="7"/>
    </row>
    <row r="6" spans="2:9" ht="18" customHeight="1" thickBot="1" x14ac:dyDescent="0.3">
      <c r="C6" s="14" t="s">
        <v>9</v>
      </c>
      <c r="D6" s="20">
        <f>D4+D5</f>
        <v>3084002</v>
      </c>
      <c r="G6" s="8"/>
    </row>
    <row r="7" spans="2:9" ht="7.5" customHeight="1" x14ac:dyDescent="0.2"/>
    <row r="8" spans="2:9" s="10" customFormat="1" ht="17.25" customHeight="1" x14ac:dyDescent="0.2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</row>
    <row r="9" spans="2:9" ht="15" x14ac:dyDescent="0.25">
      <c r="B9" s="11">
        <v>10441</v>
      </c>
      <c r="C9" s="11" t="s">
        <v>12</v>
      </c>
      <c r="D9" s="22" t="s">
        <v>13</v>
      </c>
      <c r="E9" s="11" t="s">
        <v>14</v>
      </c>
      <c r="F9" s="24">
        <v>1</v>
      </c>
      <c r="G9" s="21">
        <v>850000</v>
      </c>
      <c r="H9" s="21">
        <f>F9*G9</f>
        <v>850000</v>
      </c>
      <c r="I9" s="11" t="s">
        <v>15</v>
      </c>
    </row>
    <row r="10" spans="2:9" ht="30" x14ac:dyDescent="0.25">
      <c r="B10" s="11">
        <v>10439</v>
      </c>
      <c r="C10" s="11" t="s">
        <v>12</v>
      </c>
      <c r="D10" s="22" t="s">
        <v>16</v>
      </c>
      <c r="E10" s="11" t="s">
        <v>17</v>
      </c>
      <c r="F10" s="24">
        <v>1</v>
      </c>
      <c r="G10" s="21">
        <v>36750</v>
      </c>
      <c r="H10" s="21">
        <f t="shared" ref="H10:H25" si="0">F10*G10</f>
        <v>36750</v>
      </c>
      <c r="I10" s="11" t="s">
        <v>11</v>
      </c>
    </row>
    <row r="11" spans="2:9" ht="15" x14ac:dyDescent="0.25">
      <c r="B11" s="11">
        <v>10226</v>
      </c>
      <c r="C11" s="11" t="s">
        <v>18</v>
      </c>
      <c r="D11" s="22" t="s">
        <v>19</v>
      </c>
      <c r="E11" s="11" t="s">
        <v>20</v>
      </c>
      <c r="F11" s="24">
        <v>0</v>
      </c>
      <c r="G11" s="21">
        <v>0</v>
      </c>
      <c r="H11" s="21">
        <f t="shared" si="0"/>
        <v>0</v>
      </c>
      <c r="I11" s="11" t="s">
        <v>11</v>
      </c>
    </row>
    <row r="12" spans="2:9" ht="45" x14ac:dyDescent="0.25">
      <c r="B12" s="11">
        <v>10432</v>
      </c>
      <c r="C12" s="11" t="s">
        <v>12</v>
      </c>
      <c r="D12" s="22" t="s">
        <v>21</v>
      </c>
      <c r="E12" s="11" t="s">
        <v>14</v>
      </c>
      <c r="F12" s="24">
        <v>0</v>
      </c>
      <c r="G12" s="21">
        <v>0</v>
      </c>
      <c r="H12" s="21">
        <f t="shared" si="0"/>
        <v>0</v>
      </c>
      <c r="I12" s="11" t="s">
        <v>11</v>
      </c>
    </row>
    <row r="13" spans="2:9" ht="30" x14ac:dyDescent="0.25">
      <c r="B13" s="11">
        <v>10442</v>
      </c>
      <c r="C13" s="11" t="s">
        <v>12</v>
      </c>
      <c r="D13" s="22" t="s">
        <v>22</v>
      </c>
      <c r="E13" s="11" t="s">
        <v>14</v>
      </c>
      <c r="F13" s="24">
        <v>1</v>
      </c>
      <c r="G13" s="21">
        <v>13081343</v>
      </c>
      <c r="H13" s="21">
        <f t="shared" si="0"/>
        <v>13081343</v>
      </c>
      <c r="I13" s="11" t="s">
        <v>23</v>
      </c>
    </row>
    <row r="14" spans="2:9" ht="15" x14ac:dyDescent="0.25">
      <c r="B14" s="11">
        <v>10440</v>
      </c>
      <c r="C14" s="11" t="s">
        <v>12</v>
      </c>
      <c r="D14" s="22" t="s">
        <v>24</v>
      </c>
      <c r="E14" s="11" t="s">
        <v>14</v>
      </c>
      <c r="F14" s="24">
        <v>1</v>
      </c>
      <c r="G14" s="21">
        <v>170000</v>
      </c>
      <c r="H14" s="21">
        <f t="shared" si="0"/>
        <v>170000</v>
      </c>
      <c r="I14" s="11" t="s">
        <v>23</v>
      </c>
    </row>
    <row r="15" spans="2:9" ht="15" x14ac:dyDescent="0.25">
      <c r="B15" s="11">
        <v>10438</v>
      </c>
      <c r="C15" s="11" t="s">
        <v>12</v>
      </c>
      <c r="D15" s="22" t="s">
        <v>25</v>
      </c>
      <c r="E15" s="11" t="s">
        <v>14</v>
      </c>
      <c r="F15" s="24">
        <v>0</v>
      </c>
      <c r="G15" s="21">
        <v>0</v>
      </c>
      <c r="H15" s="21">
        <f t="shared" si="0"/>
        <v>0</v>
      </c>
      <c r="I15" s="11" t="s">
        <v>23</v>
      </c>
    </row>
    <row r="16" spans="2:9" ht="15" x14ac:dyDescent="0.25">
      <c r="B16" s="11">
        <v>10437</v>
      </c>
      <c r="C16" s="11" t="s">
        <v>12</v>
      </c>
      <c r="D16" s="22" t="s">
        <v>26</v>
      </c>
      <c r="E16" s="11" t="s">
        <v>14</v>
      </c>
      <c r="F16" s="24">
        <v>1</v>
      </c>
      <c r="G16" s="21">
        <v>76975</v>
      </c>
      <c r="H16" s="21">
        <f t="shared" si="0"/>
        <v>76975</v>
      </c>
      <c r="I16" s="11" t="s">
        <v>23</v>
      </c>
    </row>
    <row r="17" spans="2:9" ht="45" x14ac:dyDescent="0.25">
      <c r="B17" s="11">
        <v>10436</v>
      </c>
      <c r="C17" s="11" t="s">
        <v>12</v>
      </c>
      <c r="D17" s="22" t="s">
        <v>27</v>
      </c>
      <c r="E17" s="11" t="s">
        <v>14</v>
      </c>
      <c r="F17" s="24">
        <v>1</v>
      </c>
      <c r="G17" s="21">
        <v>45000</v>
      </c>
      <c r="H17" s="21">
        <f t="shared" si="0"/>
        <v>45000</v>
      </c>
      <c r="I17" s="11" t="s">
        <v>23</v>
      </c>
    </row>
    <row r="18" spans="2:9" ht="30" x14ac:dyDescent="0.25">
      <c r="B18" s="11">
        <v>10433</v>
      </c>
      <c r="C18" s="11" t="s">
        <v>12</v>
      </c>
      <c r="D18" s="22" t="s">
        <v>28</v>
      </c>
      <c r="E18" s="11" t="s">
        <v>14</v>
      </c>
      <c r="F18" s="24">
        <v>1</v>
      </c>
      <c r="G18" s="21">
        <v>185762.2</v>
      </c>
      <c r="H18" s="21">
        <f t="shared" si="0"/>
        <v>185762.2</v>
      </c>
      <c r="I18" s="11" t="s">
        <v>23</v>
      </c>
    </row>
    <row r="19" spans="2:9" ht="15" x14ac:dyDescent="0.25">
      <c r="B19" s="11">
        <v>10296</v>
      </c>
      <c r="C19" s="11" t="s">
        <v>29</v>
      </c>
      <c r="D19" s="22" t="s">
        <v>30</v>
      </c>
      <c r="E19" s="11" t="s">
        <v>31</v>
      </c>
      <c r="F19" s="24">
        <v>1</v>
      </c>
      <c r="G19" s="21">
        <v>2000000</v>
      </c>
      <c r="H19" s="21">
        <f t="shared" si="0"/>
        <v>2000000</v>
      </c>
      <c r="I19" s="11" t="s">
        <v>23</v>
      </c>
    </row>
    <row r="20" spans="2:9" ht="30" x14ac:dyDescent="0.25">
      <c r="B20" s="11">
        <v>10295</v>
      </c>
      <c r="C20" s="11" t="s">
        <v>29</v>
      </c>
      <c r="D20" s="22" t="s">
        <v>32</v>
      </c>
      <c r="E20" s="11" t="s">
        <v>31</v>
      </c>
      <c r="F20" s="24">
        <v>1</v>
      </c>
      <c r="G20" s="21">
        <v>2000000</v>
      </c>
      <c r="H20" s="21">
        <f t="shared" si="0"/>
        <v>2000000</v>
      </c>
      <c r="I20" s="11" t="s">
        <v>23</v>
      </c>
    </row>
    <row r="21" spans="2:9" ht="30" x14ac:dyDescent="0.25">
      <c r="B21" s="11">
        <v>10294</v>
      </c>
      <c r="C21" s="11" t="s">
        <v>29</v>
      </c>
      <c r="D21" s="22" t="s">
        <v>33</v>
      </c>
      <c r="E21" s="11" t="s">
        <v>31</v>
      </c>
      <c r="F21" s="24">
        <v>1</v>
      </c>
      <c r="G21" s="21">
        <v>2000000</v>
      </c>
      <c r="H21" s="21">
        <f t="shared" si="0"/>
        <v>2000000</v>
      </c>
      <c r="I21" s="11" t="s">
        <v>23</v>
      </c>
    </row>
    <row r="22" spans="2:9" ht="15" x14ac:dyDescent="0.25">
      <c r="B22" s="11">
        <v>10293</v>
      </c>
      <c r="C22" s="11" t="s">
        <v>29</v>
      </c>
      <c r="D22" s="22" t="s">
        <v>34</v>
      </c>
      <c r="E22" s="11" t="s">
        <v>31</v>
      </c>
      <c r="F22" s="24">
        <v>1</v>
      </c>
      <c r="G22" s="21">
        <v>2000000</v>
      </c>
      <c r="H22" s="21">
        <f t="shared" si="0"/>
        <v>2000000</v>
      </c>
      <c r="I22" s="11" t="s">
        <v>23</v>
      </c>
    </row>
    <row r="23" spans="2:9" ht="30" x14ac:dyDescent="0.25">
      <c r="B23" s="11">
        <v>10292</v>
      </c>
      <c r="C23" s="11" t="s">
        <v>29</v>
      </c>
      <c r="D23" s="22" t="s">
        <v>35</v>
      </c>
      <c r="E23" s="11" t="s">
        <v>31</v>
      </c>
      <c r="F23" s="24">
        <v>1</v>
      </c>
      <c r="G23" s="21">
        <v>2000000</v>
      </c>
      <c r="H23" s="21">
        <f t="shared" si="0"/>
        <v>2000000</v>
      </c>
      <c r="I23" s="11" t="s">
        <v>23</v>
      </c>
    </row>
    <row r="24" spans="2:9" ht="15" x14ac:dyDescent="0.25">
      <c r="B24" s="11">
        <v>10290</v>
      </c>
      <c r="C24" s="11" t="s">
        <v>29</v>
      </c>
      <c r="D24" s="22" t="s">
        <v>36</v>
      </c>
      <c r="E24" s="11" t="s">
        <v>31</v>
      </c>
      <c r="F24" s="24">
        <v>1</v>
      </c>
      <c r="G24" s="21">
        <v>2000000</v>
      </c>
      <c r="H24" s="21">
        <f t="shared" si="0"/>
        <v>2000000</v>
      </c>
      <c r="I24" s="11" t="s">
        <v>23</v>
      </c>
    </row>
    <row r="25" spans="2:9" ht="30" x14ac:dyDescent="0.25">
      <c r="B25" s="11">
        <v>10287</v>
      </c>
      <c r="C25" s="11" t="s">
        <v>29</v>
      </c>
      <c r="D25" s="22" t="s">
        <v>37</v>
      </c>
      <c r="E25" s="11" t="s">
        <v>31</v>
      </c>
      <c r="F25" s="24">
        <v>1</v>
      </c>
      <c r="G25" s="21">
        <v>2000000</v>
      </c>
      <c r="H25" s="21">
        <f t="shared" si="0"/>
        <v>2000000</v>
      </c>
      <c r="I25" s="11" t="s">
        <v>23</v>
      </c>
    </row>
    <row r="26" spans="2:9" ht="21" customHeight="1" thickBot="1" x14ac:dyDescent="0.3">
      <c r="H26" s="15">
        <f>SUM(H9:H25)</f>
        <v>28445830.199999999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CSGC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2015-03-03T19:06:31Z</dcterms:modified>
</cp:coreProperties>
</file>