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MANACAPURU" sheetId="4" r:id="rId1"/>
  </sheets>
  <calcPr calcId="145621"/>
</workbook>
</file>

<file path=xl/calcChain.xml><?xml version="1.0" encoding="utf-8"?>
<calcChain xmlns="http://schemas.openxmlformats.org/spreadsheetml/2006/main">
  <c r="H39" i="4" l="1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40" i="4" l="1"/>
  <c r="D2" i="4" l="1"/>
  <c r="D6" i="4"/>
</calcChain>
</file>

<file path=xl/sharedStrings.xml><?xml version="1.0" encoding="utf-8"?>
<sst xmlns="http://schemas.openxmlformats.org/spreadsheetml/2006/main" count="137" uniqueCount="56">
  <si>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</si>
  <si>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</si>
  <si>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</si>
  <si>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</si>
  <si>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</si>
  <si>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</si>
  <si>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</si>
  <si>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</si>
  <si>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</si>
  <si>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</si>
  <si>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</si>
  <si>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</si>
  <si>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3390-DESPESAS CORRENTES</t>
  </si>
  <si>
    <t>OUTROS</t>
  </si>
  <si>
    <t>Contratação de Serviços</t>
  </si>
  <si>
    <t>Tecnologia da Informação</t>
  </si>
  <si>
    <t>Ensino</t>
  </si>
  <si>
    <t>CAMANA_DAP</t>
  </si>
  <si>
    <t>Pagamento de Diárias e passagens aos servidores.</t>
  </si>
  <si>
    <t>CAPACITAR OS SERVIDORES QUE IRÃO TRABALHAR NO CAMPUS.</t>
  </si>
  <si>
    <t>Contratação de empresa especializada no serviço de reforma predial.</t>
  </si>
  <si>
    <t>Contratação de empresa especializada no fornecimento de combustível.</t>
  </si>
  <si>
    <t>Locação de Imóvel para instalação provisória do departamento administrativo.</t>
  </si>
  <si>
    <t>Contratação de Empresa para Prestação de Serviço de Internet.</t>
  </si>
  <si>
    <t>Contratação de Empresa para Prestação de Serviço de Telefonia.</t>
  </si>
  <si>
    <t>Contratação de Empresa para Prestação de Serviço de Conservação e Limpeza.</t>
  </si>
  <si>
    <t>Contratação de empresa especializada em vigilância armada</t>
  </si>
  <si>
    <t>CAMANA_DEPE</t>
  </si>
  <si>
    <t>Avaliar o processo educacional periodicamente</t>
  </si>
  <si>
    <t>PARTICIPAÇÃO DO IFAM/CAM EM FEIRAS,SEMINÁRIOS E EVENTOS DE EXTENÇÃO</t>
  </si>
  <si>
    <t>Extensão</t>
  </si>
  <si>
    <t>Contratação de empresa para o fornecimento de gêneros alimentícios.</t>
  </si>
  <si>
    <t>Gêneros Alimentícios</t>
  </si>
  <si>
    <t>Contratação de empresa especializada em corretagem de seguro veicular</t>
  </si>
  <si>
    <t>Gestão</t>
  </si>
  <si>
    <t>Evitar fracionamento de despesas</t>
  </si>
  <si>
    <t>Aumentar a qualidade da fiscalização dos contratos, em estrita obediência aos preceitos legais</t>
  </si>
  <si>
    <t>Realizar a prorrogação dos contratos dentro do prazo estipulado pela legislação</t>
  </si>
  <si>
    <t>GESTÃO DAS COORDENAÇÕES DO CAMPUS AVANÇADO DE MANACAPURU.</t>
  </si>
  <si>
    <t>Prover serviços de apoio ao funcionamento Campus</t>
  </si>
  <si>
    <t>Contratação de empresa para aquisição de Material de Expediente.</t>
  </si>
  <si>
    <t>Contratação de concessionária para o fornecimento de energia elétrica.</t>
  </si>
  <si>
    <t>Contratação de concessionária para o fornecimento de água encanada.</t>
  </si>
  <si>
    <t>Contração de empresa para o fornecimento de bens móveis para o CAM</t>
  </si>
  <si>
    <t>CMA-DAP</t>
  </si>
  <si>
    <t>Puplicar Documentos Oficiais</t>
  </si>
  <si>
    <t>339139-Pessoa Jurídica</t>
  </si>
  <si>
    <t>Incentivar a articulação entre Ensino, Pesquisa e Extensão no Campus.</t>
  </si>
  <si>
    <t>Atender o calendário acadêmico e planos de ensino na execução das atividades de ensino e administrativas.</t>
  </si>
  <si>
    <t>Manter o prédio em condições  de uso para atender os servidores, alunos  e o público externo.</t>
  </si>
  <si>
    <t>Manter os veículos em condições de uso.</t>
  </si>
  <si>
    <t>MANTER O CONTROLE PATRIMONIAL DOS BENS MÓVEIS DO CAMPUS.</t>
  </si>
  <si>
    <t>Participação de alunos do CAM em fóruns, congressos, feiras e seminários.</t>
  </si>
  <si>
    <t>Pesquisa</t>
  </si>
  <si>
    <t>Ambientar e estruturar os setores educacionais, as salas de aula e os Laboratórios.</t>
  </si>
  <si>
    <t>Incluso na Reitoria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</si>
</sst>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4" fillId="3" borderId="3" xfId="0" applyNumberFormat="1" applyFont="1" applyFill="1" applyBorder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43" fontId="6" fillId="3" borderId="1" xfId="0" applyNumberFormat="1" applyFont="1" applyFill="1" applyBorder="1" applyAlignment="1">
      <alignment wrapText="1"/>
    </xf>
    <xf numFmtId="43" fontId="7" fillId="2" borderId="0" xfId="0" applyNumberFormat="1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40"/>
  <sheetViews>
    <sheetView tabSelected="1" zoomScale="70" zoomScaleNormal="70" workbookViewId="0">
      <selection activeCell="L31" sqref="L31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64.85546875" style="3" bestFit="1" customWidth="1"/>
    <col min="5" max="5" width="26.42578125" style="2" bestFit="1" customWidth="1"/>
    <col min="6" max="6" width="5.28515625" style="8" bestFit="1" customWidth="1"/>
    <col min="7" max="7" width="18.85546875" style="1" bestFit="1" customWidth="1"/>
    <col min="8" max="8" width="19.5703125" style="1" bestFit="1" customWidth="1"/>
    <col min="9" max="9" width="35.42578125" style="3" customWidth="1"/>
    <col min="10" max="16384" width="9.140625" style="1"/>
  </cols>
  <sheetData>
    <row r="2" spans="2:9" ht="18.75" x14ac:dyDescent="0.3">
      <c r="C2" s="13" t="s">
        <v>0</v>
      </c>
      <c r="D2" s="21">
        <f>H40</f>
        <v>1721629.25</v>
      </c>
    </row>
    <row r="3" spans="2:9" s="4" customFormat="1" ht="18.75" x14ac:dyDescent="0.3">
      <c r="C3" s="14"/>
      <c r="D3" s="22"/>
      <c r="E3" s="5"/>
      <c r="F3" s="19"/>
      <c r="I3" s="6"/>
    </row>
    <row r="4" spans="2:9" ht="18" customHeight="1" x14ac:dyDescent="0.3">
      <c r="C4" s="13" t="s">
        <v>1</v>
      </c>
      <c r="D4" s="23"/>
      <c r="E4" s="20" t="s">
        <v>55</v>
      </c>
    </row>
    <row r="5" spans="2:9" ht="19.5" customHeight="1" x14ac:dyDescent="0.3">
      <c r="C5" s="13" t="s">
        <v>2</v>
      </c>
      <c r="D5" s="23"/>
      <c r="G5" s="7"/>
    </row>
    <row r="6" spans="2:9" ht="18" customHeight="1" thickBot="1" x14ac:dyDescent="0.3">
      <c r="C6" s="15" t="s">
        <v>9</v>
      </c>
      <c r="D6" s="24">
        <f>D4+D5</f>
        <v>0</v>
      </c>
      <c r="G6" s="8"/>
    </row>
    <row r="7" spans="2:9" ht="7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1">
        <v>13155</v>
      </c>
      <c r="C9" s="11" t="s">
        <v>17</v>
      </c>
      <c r="D9" s="12" t="s">
        <v>18</v>
      </c>
      <c r="E9" s="11" t="s">
        <v>11</v>
      </c>
      <c r="F9" s="17">
        <v>1</v>
      </c>
      <c r="G9" s="18">
        <v>15000</v>
      </c>
      <c r="H9" s="18">
        <f>F9*G9</f>
        <v>15000</v>
      </c>
      <c r="I9" s="11" t="s">
        <v>12</v>
      </c>
    </row>
    <row r="10" spans="2:9" ht="15" x14ac:dyDescent="0.25">
      <c r="B10" s="11">
        <v>12992</v>
      </c>
      <c r="C10" s="11" t="s">
        <v>17</v>
      </c>
      <c r="D10" s="12" t="s">
        <v>19</v>
      </c>
      <c r="E10" s="11" t="s">
        <v>11</v>
      </c>
      <c r="F10" s="17">
        <v>1</v>
      </c>
      <c r="G10" s="18">
        <v>30000</v>
      </c>
      <c r="H10" s="18">
        <f t="shared" ref="H10:H39" si="0">F10*G10</f>
        <v>30000</v>
      </c>
      <c r="I10" s="11" t="s">
        <v>12</v>
      </c>
    </row>
    <row r="11" spans="2:9" ht="15" x14ac:dyDescent="0.25">
      <c r="B11" s="11">
        <v>13147</v>
      </c>
      <c r="C11" s="11" t="s">
        <v>17</v>
      </c>
      <c r="D11" s="12" t="s">
        <v>20</v>
      </c>
      <c r="E11" s="11" t="s">
        <v>14</v>
      </c>
      <c r="F11" s="17">
        <v>1</v>
      </c>
      <c r="G11" s="18">
        <v>1000000</v>
      </c>
      <c r="H11" s="18">
        <f t="shared" si="0"/>
        <v>1000000</v>
      </c>
      <c r="I11" s="11" t="s">
        <v>12</v>
      </c>
    </row>
    <row r="12" spans="2:9" ht="30" x14ac:dyDescent="0.25">
      <c r="B12" s="11">
        <v>13037</v>
      </c>
      <c r="C12" s="11" t="s">
        <v>17</v>
      </c>
      <c r="D12" s="12" t="s">
        <v>21</v>
      </c>
      <c r="E12" s="11" t="s">
        <v>14</v>
      </c>
      <c r="F12" s="17">
        <v>1</v>
      </c>
      <c r="G12" s="18">
        <v>7000</v>
      </c>
      <c r="H12" s="18">
        <f t="shared" si="0"/>
        <v>7000</v>
      </c>
      <c r="I12" s="11" t="s">
        <v>12</v>
      </c>
    </row>
    <row r="13" spans="2:9" ht="30" x14ac:dyDescent="0.25">
      <c r="B13" s="11">
        <v>13019</v>
      </c>
      <c r="C13" s="11" t="s">
        <v>17</v>
      </c>
      <c r="D13" s="12" t="s">
        <v>22</v>
      </c>
      <c r="E13" s="11" t="s">
        <v>14</v>
      </c>
      <c r="F13" s="17">
        <v>1</v>
      </c>
      <c r="G13" s="18">
        <v>3000</v>
      </c>
      <c r="H13" s="18">
        <f t="shared" si="0"/>
        <v>3000</v>
      </c>
      <c r="I13" s="11" t="s">
        <v>12</v>
      </c>
    </row>
    <row r="14" spans="2:9" ht="15" x14ac:dyDescent="0.25">
      <c r="B14" s="11">
        <v>13016</v>
      </c>
      <c r="C14" s="11" t="s">
        <v>17</v>
      </c>
      <c r="D14" s="12" t="s">
        <v>23</v>
      </c>
      <c r="E14" s="11" t="s">
        <v>14</v>
      </c>
      <c r="F14" s="17">
        <v>1</v>
      </c>
      <c r="G14" s="18">
        <v>6000</v>
      </c>
      <c r="H14" s="18">
        <f t="shared" si="0"/>
        <v>6000</v>
      </c>
      <c r="I14" s="11" t="s">
        <v>12</v>
      </c>
    </row>
    <row r="15" spans="2:9" ht="15" x14ac:dyDescent="0.25">
      <c r="B15" s="11">
        <v>13014</v>
      </c>
      <c r="C15" s="11" t="s">
        <v>17</v>
      </c>
      <c r="D15" s="12" t="s">
        <v>24</v>
      </c>
      <c r="E15" s="11" t="s">
        <v>14</v>
      </c>
      <c r="F15" s="17">
        <v>1</v>
      </c>
      <c r="G15" s="18">
        <v>5000</v>
      </c>
      <c r="H15" s="18">
        <f t="shared" si="0"/>
        <v>5000</v>
      </c>
      <c r="I15" s="11" t="s">
        <v>12</v>
      </c>
    </row>
    <row r="16" spans="2:9" ht="30" x14ac:dyDescent="0.25">
      <c r="B16" s="11">
        <v>13013</v>
      </c>
      <c r="C16" s="11" t="s">
        <v>17</v>
      </c>
      <c r="D16" s="12" t="s">
        <v>25</v>
      </c>
      <c r="E16" s="11" t="s">
        <v>14</v>
      </c>
      <c r="F16" s="17">
        <v>1</v>
      </c>
      <c r="G16" s="18">
        <v>100</v>
      </c>
      <c r="H16" s="18">
        <f t="shared" si="0"/>
        <v>100</v>
      </c>
      <c r="I16" s="11" t="s">
        <v>12</v>
      </c>
    </row>
    <row r="17" spans="2:9" ht="21.75" customHeight="1" x14ac:dyDescent="0.25">
      <c r="B17" s="11">
        <v>12700</v>
      </c>
      <c r="C17" s="11" t="s">
        <v>17</v>
      </c>
      <c r="D17" s="12" t="s">
        <v>26</v>
      </c>
      <c r="E17" s="11" t="s">
        <v>14</v>
      </c>
      <c r="F17" s="17">
        <v>1</v>
      </c>
      <c r="G17" s="18">
        <v>185029.25</v>
      </c>
      <c r="H17" s="18">
        <f t="shared" si="0"/>
        <v>185029.25</v>
      </c>
      <c r="I17" s="11" t="s">
        <v>12</v>
      </c>
    </row>
    <row r="18" spans="2:9" ht="15" x14ac:dyDescent="0.25">
      <c r="B18" s="11">
        <v>13056</v>
      </c>
      <c r="C18" s="11" t="s">
        <v>27</v>
      </c>
      <c r="D18" s="12" t="s">
        <v>28</v>
      </c>
      <c r="E18" s="11" t="s">
        <v>16</v>
      </c>
      <c r="F18" s="17">
        <v>1</v>
      </c>
      <c r="G18" s="18">
        <v>73000</v>
      </c>
      <c r="H18" s="18">
        <f t="shared" si="0"/>
        <v>73000</v>
      </c>
      <c r="I18" s="11" t="s">
        <v>12</v>
      </c>
    </row>
    <row r="19" spans="2:9" ht="30" x14ac:dyDescent="0.25">
      <c r="B19" s="11">
        <v>13128</v>
      </c>
      <c r="C19" s="11" t="s">
        <v>27</v>
      </c>
      <c r="D19" s="12" t="s">
        <v>29</v>
      </c>
      <c r="E19" s="11" t="s">
        <v>30</v>
      </c>
      <c r="F19" s="17">
        <v>1</v>
      </c>
      <c r="G19" s="18">
        <v>10000</v>
      </c>
      <c r="H19" s="18">
        <f t="shared" si="0"/>
        <v>10000</v>
      </c>
      <c r="I19" s="11" t="s">
        <v>12</v>
      </c>
    </row>
    <row r="20" spans="2:9" ht="15" x14ac:dyDescent="0.25">
      <c r="B20" s="11">
        <v>13026</v>
      </c>
      <c r="C20" s="11" t="s">
        <v>17</v>
      </c>
      <c r="D20" s="12" t="s">
        <v>31</v>
      </c>
      <c r="E20" s="11" t="s">
        <v>32</v>
      </c>
      <c r="F20" s="17">
        <v>1</v>
      </c>
      <c r="G20" s="18">
        <v>2000</v>
      </c>
      <c r="H20" s="18">
        <f t="shared" si="0"/>
        <v>2000</v>
      </c>
      <c r="I20" s="11" t="s">
        <v>12</v>
      </c>
    </row>
    <row r="21" spans="2:9" ht="30" x14ac:dyDescent="0.25">
      <c r="B21" s="11">
        <v>13071</v>
      </c>
      <c r="C21" s="11" t="s">
        <v>17</v>
      </c>
      <c r="D21" s="12" t="s">
        <v>33</v>
      </c>
      <c r="E21" s="11" t="s">
        <v>34</v>
      </c>
      <c r="F21" s="17">
        <v>1</v>
      </c>
      <c r="G21" s="18">
        <v>5000</v>
      </c>
      <c r="H21" s="18">
        <f t="shared" si="0"/>
        <v>5000</v>
      </c>
      <c r="I21" s="11" t="s">
        <v>12</v>
      </c>
    </row>
    <row r="22" spans="2:9" ht="15" x14ac:dyDescent="0.25">
      <c r="B22" s="11">
        <v>12874</v>
      </c>
      <c r="C22" s="11" t="s">
        <v>17</v>
      </c>
      <c r="D22" s="12" t="s">
        <v>35</v>
      </c>
      <c r="E22" s="11" t="s">
        <v>34</v>
      </c>
      <c r="F22" s="17">
        <v>1</v>
      </c>
      <c r="G22" s="18">
        <v>100</v>
      </c>
      <c r="H22" s="18">
        <f t="shared" si="0"/>
        <v>100</v>
      </c>
      <c r="I22" s="11" t="s">
        <v>12</v>
      </c>
    </row>
    <row r="23" spans="2:9" ht="15" x14ac:dyDescent="0.25">
      <c r="B23" s="11">
        <v>12869</v>
      </c>
      <c r="C23" s="11" t="s">
        <v>17</v>
      </c>
      <c r="D23" s="12" t="s">
        <v>35</v>
      </c>
      <c r="E23" s="11" t="s">
        <v>34</v>
      </c>
      <c r="F23" s="17">
        <v>1</v>
      </c>
      <c r="G23" s="18">
        <v>100</v>
      </c>
      <c r="H23" s="18">
        <f t="shared" si="0"/>
        <v>100</v>
      </c>
      <c r="I23" s="11" t="s">
        <v>12</v>
      </c>
    </row>
    <row r="24" spans="2:9" ht="30" x14ac:dyDescent="0.25">
      <c r="B24" s="11">
        <v>12865</v>
      </c>
      <c r="C24" s="11" t="s">
        <v>17</v>
      </c>
      <c r="D24" s="12" t="s">
        <v>36</v>
      </c>
      <c r="E24" s="11" t="s">
        <v>34</v>
      </c>
      <c r="F24" s="17">
        <v>1</v>
      </c>
      <c r="G24" s="18">
        <v>30000</v>
      </c>
      <c r="H24" s="18">
        <f t="shared" si="0"/>
        <v>30000</v>
      </c>
      <c r="I24" s="11" t="s">
        <v>12</v>
      </c>
    </row>
    <row r="25" spans="2:9" ht="30" x14ac:dyDescent="0.25">
      <c r="B25" s="11">
        <v>12840</v>
      </c>
      <c r="C25" s="11" t="s">
        <v>17</v>
      </c>
      <c r="D25" s="12" t="s">
        <v>37</v>
      </c>
      <c r="E25" s="11" t="s">
        <v>34</v>
      </c>
      <c r="F25" s="17">
        <v>1</v>
      </c>
      <c r="G25" s="18">
        <v>100</v>
      </c>
      <c r="H25" s="18">
        <f t="shared" si="0"/>
        <v>100</v>
      </c>
      <c r="I25" s="11" t="s">
        <v>12</v>
      </c>
    </row>
    <row r="26" spans="2:9" ht="30" x14ac:dyDescent="0.25">
      <c r="B26" s="11">
        <v>12812</v>
      </c>
      <c r="C26" s="11" t="s">
        <v>17</v>
      </c>
      <c r="D26" s="12" t="s">
        <v>38</v>
      </c>
      <c r="E26" s="11" t="s">
        <v>34</v>
      </c>
      <c r="F26" s="17">
        <v>1</v>
      </c>
      <c r="G26" s="18">
        <v>100</v>
      </c>
      <c r="H26" s="18">
        <f t="shared" si="0"/>
        <v>100</v>
      </c>
      <c r="I26" s="11" t="s">
        <v>12</v>
      </c>
    </row>
    <row r="27" spans="2:9" ht="15" x14ac:dyDescent="0.25">
      <c r="B27" s="11">
        <v>13060</v>
      </c>
      <c r="C27" s="11" t="s">
        <v>17</v>
      </c>
      <c r="D27" s="12" t="s">
        <v>39</v>
      </c>
      <c r="E27" s="11" t="s">
        <v>14</v>
      </c>
      <c r="F27" s="17">
        <v>2</v>
      </c>
      <c r="G27" s="18">
        <v>7000</v>
      </c>
      <c r="H27" s="18">
        <f t="shared" si="0"/>
        <v>14000</v>
      </c>
      <c r="I27" s="11" t="s">
        <v>12</v>
      </c>
    </row>
    <row r="28" spans="2:9" ht="15" x14ac:dyDescent="0.25">
      <c r="B28" s="11">
        <v>13022</v>
      </c>
      <c r="C28" s="11" t="s">
        <v>17</v>
      </c>
      <c r="D28" s="12" t="s">
        <v>40</v>
      </c>
      <c r="E28" s="11" t="s">
        <v>14</v>
      </c>
      <c r="F28" s="17">
        <v>1</v>
      </c>
      <c r="G28" s="18">
        <v>3000</v>
      </c>
      <c r="H28" s="18">
        <f t="shared" si="0"/>
        <v>3000</v>
      </c>
      <c r="I28" s="11" t="s">
        <v>12</v>
      </c>
    </row>
    <row r="29" spans="2:9" ht="30" x14ac:dyDescent="0.25">
      <c r="B29" s="11">
        <v>13136</v>
      </c>
      <c r="C29" s="11" t="s">
        <v>17</v>
      </c>
      <c r="D29" s="12" t="s">
        <v>41</v>
      </c>
      <c r="E29" s="11" t="s">
        <v>14</v>
      </c>
      <c r="F29" s="17">
        <v>1</v>
      </c>
      <c r="G29" s="18">
        <v>20000</v>
      </c>
      <c r="H29" s="18">
        <f t="shared" si="0"/>
        <v>20000</v>
      </c>
      <c r="I29" s="11" t="s">
        <v>12</v>
      </c>
    </row>
    <row r="30" spans="2:9" ht="15" x14ac:dyDescent="0.25">
      <c r="B30" s="11">
        <v>13141</v>
      </c>
      <c r="C30" s="11" t="s">
        <v>17</v>
      </c>
      <c r="D30" s="12" t="s">
        <v>42</v>
      </c>
      <c r="E30" s="11" t="s">
        <v>14</v>
      </c>
      <c r="F30" s="17">
        <v>1</v>
      </c>
      <c r="G30" s="18">
        <v>5000</v>
      </c>
      <c r="H30" s="18">
        <f t="shared" si="0"/>
        <v>5000</v>
      </c>
      <c r="I30" s="11" t="s">
        <v>12</v>
      </c>
    </row>
    <row r="31" spans="2:9" ht="30" x14ac:dyDescent="0.25">
      <c r="B31" s="11">
        <v>13150</v>
      </c>
      <c r="C31" s="11" t="s">
        <v>17</v>
      </c>
      <c r="D31" s="12" t="s">
        <v>43</v>
      </c>
      <c r="E31" s="11" t="s">
        <v>14</v>
      </c>
      <c r="F31" s="17">
        <v>1</v>
      </c>
      <c r="G31" s="18">
        <v>100000</v>
      </c>
      <c r="H31" s="18">
        <f t="shared" si="0"/>
        <v>100000</v>
      </c>
      <c r="I31" s="11" t="s">
        <v>12</v>
      </c>
    </row>
    <row r="32" spans="2:9" ht="15" x14ac:dyDescent="0.25">
      <c r="B32" s="11">
        <v>13477</v>
      </c>
      <c r="C32" s="11" t="s">
        <v>44</v>
      </c>
      <c r="D32" s="12" t="s">
        <v>45</v>
      </c>
      <c r="E32" s="11" t="s">
        <v>14</v>
      </c>
      <c r="F32" s="17">
        <v>1</v>
      </c>
      <c r="G32" s="18">
        <v>5000</v>
      </c>
      <c r="H32" s="18">
        <f t="shared" si="0"/>
        <v>5000</v>
      </c>
      <c r="I32" s="11" t="s">
        <v>46</v>
      </c>
    </row>
    <row r="33" spans="2:9" ht="15" x14ac:dyDescent="0.25">
      <c r="B33" s="11">
        <v>13050</v>
      </c>
      <c r="C33" s="11" t="s">
        <v>27</v>
      </c>
      <c r="D33" s="12" t="s">
        <v>47</v>
      </c>
      <c r="E33" s="11" t="s">
        <v>16</v>
      </c>
      <c r="F33" s="17">
        <v>2</v>
      </c>
      <c r="G33" s="18">
        <v>0</v>
      </c>
      <c r="H33" s="18">
        <f t="shared" si="0"/>
        <v>0</v>
      </c>
      <c r="I33" s="11" t="s">
        <v>13</v>
      </c>
    </row>
    <row r="34" spans="2:9" ht="30" x14ac:dyDescent="0.25">
      <c r="B34" s="11">
        <v>13048</v>
      </c>
      <c r="C34" s="11" t="s">
        <v>27</v>
      </c>
      <c r="D34" s="12" t="s">
        <v>48</v>
      </c>
      <c r="E34" s="11" t="s">
        <v>16</v>
      </c>
      <c r="F34" s="17">
        <v>3</v>
      </c>
      <c r="G34" s="18">
        <v>0</v>
      </c>
      <c r="H34" s="18">
        <f t="shared" si="0"/>
        <v>0</v>
      </c>
      <c r="I34" s="11" t="s">
        <v>13</v>
      </c>
    </row>
    <row r="35" spans="2:9" ht="30" x14ac:dyDescent="0.25">
      <c r="B35" s="11">
        <v>13002</v>
      </c>
      <c r="C35" s="11" t="s">
        <v>17</v>
      </c>
      <c r="D35" s="12" t="s">
        <v>49</v>
      </c>
      <c r="E35" s="11" t="s">
        <v>34</v>
      </c>
      <c r="F35" s="17">
        <v>1</v>
      </c>
      <c r="G35" s="18">
        <v>150000</v>
      </c>
      <c r="H35" s="18">
        <f t="shared" si="0"/>
        <v>150000</v>
      </c>
      <c r="I35" s="11" t="s">
        <v>13</v>
      </c>
    </row>
    <row r="36" spans="2:9" ht="15" x14ac:dyDescent="0.25">
      <c r="B36" s="11">
        <v>13000</v>
      </c>
      <c r="C36" s="11" t="s">
        <v>17</v>
      </c>
      <c r="D36" s="12" t="s">
        <v>50</v>
      </c>
      <c r="E36" s="11" t="s">
        <v>34</v>
      </c>
      <c r="F36" s="17">
        <v>1</v>
      </c>
      <c r="G36" s="18">
        <v>15000</v>
      </c>
      <c r="H36" s="18">
        <f t="shared" si="0"/>
        <v>15000</v>
      </c>
      <c r="I36" s="11" t="s">
        <v>13</v>
      </c>
    </row>
    <row r="37" spans="2:9" ht="15" x14ac:dyDescent="0.25">
      <c r="B37" s="11">
        <v>12997</v>
      </c>
      <c r="C37" s="11" t="s">
        <v>17</v>
      </c>
      <c r="D37" s="12" t="s">
        <v>51</v>
      </c>
      <c r="E37" s="11" t="s">
        <v>34</v>
      </c>
      <c r="F37" s="17">
        <v>1</v>
      </c>
      <c r="G37" s="18">
        <v>100</v>
      </c>
      <c r="H37" s="18">
        <f t="shared" si="0"/>
        <v>100</v>
      </c>
      <c r="I37" s="11" t="s">
        <v>13</v>
      </c>
    </row>
    <row r="38" spans="2:9" ht="15" x14ac:dyDescent="0.25">
      <c r="B38" s="11">
        <v>13158</v>
      </c>
      <c r="C38" s="11" t="s">
        <v>27</v>
      </c>
      <c r="D38" s="25" t="s">
        <v>52</v>
      </c>
      <c r="E38" s="11" t="s">
        <v>53</v>
      </c>
      <c r="F38" s="17">
        <v>1</v>
      </c>
      <c r="G38" s="18">
        <v>10000</v>
      </c>
      <c r="H38" s="18">
        <f t="shared" si="0"/>
        <v>10000</v>
      </c>
      <c r="I38" s="11" t="s">
        <v>13</v>
      </c>
    </row>
    <row r="39" spans="2:9" ht="25.5" customHeight="1" x14ac:dyDescent="0.25">
      <c r="B39" s="11">
        <v>13052</v>
      </c>
      <c r="C39" s="11" t="s">
        <v>17</v>
      </c>
      <c r="D39" s="12" t="s">
        <v>54</v>
      </c>
      <c r="E39" s="11" t="s">
        <v>15</v>
      </c>
      <c r="F39" s="17">
        <v>2</v>
      </c>
      <c r="G39" s="18">
        <v>14000</v>
      </c>
      <c r="H39" s="18">
        <f t="shared" si="0"/>
        <v>28000</v>
      </c>
      <c r="I39" s="11" t="s">
        <v>13</v>
      </c>
    </row>
    <row r="40" spans="2:9" ht="29.25" customHeight="1" thickBot="1" x14ac:dyDescent="0.3">
      <c r="H40" s="16">
        <f>SUM(H9:H39)</f>
        <v>1721629.25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MANACAPURU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2015-03-03T18:34:48Z</dcterms:modified>
</cp:coreProperties>
</file>