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PPGI" sheetId="4" r:id="rId1"/>
  </sheets>
  <calcPr calcId="145621"/>
</workbook>
</file>

<file path=xl/calcChain.xml><?xml version="1.0" encoding="utf-8"?>
<calcChain xmlns="http://schemas.openxmlformats.org/spreadsheetml/2006/main">
  <c r="H48" i="4" l="1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D2" i="4" l="1"/>
  <c r="D6" i="4"/>
</calcChain>
</file>

<file path=xl/sharedStrings.xml><?xml version="1.0" encoding="utf-8"?>
<sst xmlns="http://schemas.openxmlformats.org/spreadsheetml/2006/main" count="168" uniqueCount="62">
  <si>
    <t>Total $/ Demandas</t>
  </si>
  <si>
    <t>Saldo Capital</t>
  </si>
  <si>
    <t>Saldo Corrente</t>
  </si>
  <si>
    <t>#</t>
  </si>
  <si>
    <t>Setor solicitante</t>
  </si>
  <si>
    <t>Título</t>
  </si>
  <si>
    <t>Categoria</t>
  </si>
  <si>
    <t>Qty</t>
  </si>
  <si>
    <t>VU</t>
  </si>
  <si>
    <t>Total</t>
  </si>
  <si>
    <t>Natureza da Despesa</t>
  </si>
  <si>
    <t>Capacitação</t>
  </si>
  <si>
    <t>Gestão</t>
  </si>
  <si>
    <t>3390-DESPESAS CORRENTES</t>
  </si>
  <si>
    <t>Extensão</t>
  </si>
  <si>
    <t>OUTROS</t>
  </si>
  <si>
    <t>Pesquisa</t>
  </si>
  <si>
    <t>REITORIA-PPGI</t>
  </si>
  <si>
    <t xml:space="preserve">Aquisição de resma de papel A4, cartucho para impressora, lápis, caneta, pastas, copos descartáveis, bloco de recados,etc. </t>
  </si>
  <si>
    <t>Material de Expediente</t>
  </si>
  <si>
    <t>339030-MATERIAL DE CONSUMO</t>
  </si>
  <si>
    <t>Cursos de curta duração para servidores lotados na PPGI</t>
  </si>
  <si>
    <t>Promover minicurso sobre Inovação Tecnológica e Propriedade Intelectual</t>
  </si>
  <si>
    <t>1º Encontro de professores em capacitação sticto sensu: projeto de pesquisa</t>
  </si>
  <si>
    <t>Participação de servidores no programas de Pós-Graduação Stricto Sensu - REAMEC (Rede Amazônica de Educação em Ciências e Matemática) - Termo de cooperação com IFAM</t>
  </si>
  <si>
    <t>Bolsa Produtividade Edital/2015 PPGI/IFAM</t>
  </si>
  <si>
    <t>Bolsa Produtividade Edital Nº008/2014 PPGI/IFAM</t>
  </si>
  <si>
    <t>Programa de bolsas de IC para os Campus do IFAM</t>
  </si>
  <si>
    <t>Programa de auxílio aos projetos de Iniciação Científica</t>
  </si>
  <si>
    <t>Evento de apresentação de relatórios parciais dos projetos aprovados no edital 008/2014 (PADCIT) e lançamento do edital 2015</t>
  </si>
  <si>
    <t>Realizar o I Encontro de Coordenadores de Pesquisa do IFAM</t>
  </si>
  <si>
    <t>Realizar o II Encontro dos Grupos de Pesquisa do IFAM</t>
  </si>
  <si>
    <t>Apoio a realização da Semana Nacional da Ciência e Tecnologia nos Campi do IFAM</t>
  </si>
  <si>
    <t>Participação de  servidores eventos técnico Científico promovidos pelo IFAM, regionais e nacionais</t>
  </si>
  <si>
    <t>Aquisição de armário</t>
  </si>
  <si>
    <t>Mobiliário</t>
  </si>
  <si>
    <t>44905242-MOBILIÁRIO EM GERAL</t>
  </si>
  <si>
    <t>Aquisição de mesa de reunião</t>
  </si>
  <si>
    <t>Aquisição de cadeiras</t>
  </si>
  <si>
    <t>Aquisição de mesas</t>
  </si>
  <si>
    <t>Aquisição de microcomputador</t>
  </si>
  <si>
    <t>Material Permanente</t>
  </si>
  <si>
    <t>449052-Material Permanente</t>
  </si>
  <si>
    <t>Acompanhamento dos relatórios mensais dos servidores afastados para capacitação</t>
  </si>
  <si>
    <t>Acompanhamento do Mestrado UNISINOS/Campus Coari</t>
  </si>
  <si>
    <t>Finalização do termo de cooperação UFAM/IFAM do Mestrado em Engenharia de Produção</t>
  </si>
  <si>
    <t>Acompanhamento da cooperação com a UNIR/IFRO/IFAM Turma Mestrado em Educação Profissional</t>
  </si>
  <si>
    <t>Consolidar o termo de cooperação IFAM/UFAM no programa de Mestrado Profissional em Ensino de Física</t>
  </si>
  <si>
    <t>Estabelecer parceria com o Programa de Mestrado Profissional em Ensino Tecnológico do IFAM para oferecimento de uma turma para servidores do IFAM (20 vagas)</t>
  </si>
  <si>
    <t>Acompanhamento da cooperação com a UFRRJ/Turma PPGEA 2014</t>
  </si>
  <si>
    <t>Participação de servidores em programas de Pós-Graduação Stricto Sensu</t>
  </si>
  <si>
    <t>Realizar eventos objetivando a difusão da cultura de inovação tecnológica e da propriedade intelectual</t>
  </si>
  <si>
    <t>Enviar até 10 alunos para intercâmbio de 6 meses em Portugal</t>
  </si>
  <si>
    <t>Elaborar edital do programa de bolsas IFAM Internacional e publicar até julho/2015</t>
  </si>
  <si>
    <t>Atualizar a publicação das ações desenvolvidas pela PPGI no Portal do IFAM</t>
  </si>
  <si>
    <t>Elaboração de minuta de resolução administrativa e financeira das pós-graduações em parceria com a iniciativa privada</t>
  </si>
  <si>
    <t xml:space="preserve">Consolidar os Comitês de Ética em Pesquisa e de Ética em Pesquisa com Uso de Animais				</t>
  </si>
  <si>
    <t>Publicar em 2015 duas edições regulares da Revista Igapó Eletrônica, além dos anais da iniciação científica</t>
  </si>
  <si>
    <t>Lançar edital do Programa institucional de incentivo à pesquisa científica e inovação tecnológica - PADCIT 2015 para início dos projetos em 2016</t>
  </si>
  <si>
    <t>Realização de eventos técnico-científicos previstos para Pesquisa, Pós-Graduação e Inovação</t>
  </si>
  <si>
    <t>Acompanhamento dos projetos de pesquisa aprovados no edital nº008/2014 PPGI/IFAM - PADCIT</t>
  </si>
  <si>
    <t>Acompanhamento dos projetos que são desenvolvidos nos programas de iniciação científica, assim como servidores e alunos envolvidos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</si>
</sst>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4" fillId="3" borderId="3" xfId="0" applyNumberFormat="1" applyFont="1" applyFill="1" applyBorder="1"/>
    <xf numFmtId="43" fontId="5" fillId="3" borderId="1" xfId="0" applyNumberFormat="1" applyFont="1" applyFill="1" applyBorder="1" applyAlignment="1">
      <alignment wrapText="1"/>
    </xf>
    <xf numFmtId="43" fontId="6" fillId="2" borderId="0" xfId="0" applyNumberFormat="1" applyFont="1" applyFill="1" applyBorder="1" applyAlignment="1">
      <alignment wrapText="1"/>
    </xf>
    <xf numFmtId="4" fontId="6" fillId="4" borderId="1" xfId="0" applyNumberFormat="1" applyFont="1" applyFill="1" applyBorder="1" applyAlignment="1">
      <alignment wrapText="1"/>
    </xf>
    <xf numFmtId="4" fontId="5" fillId="3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48"/>
  <sheetViews>
    <sheetView tabSelected="1" zoomScale="70" zoomScaleNormal="70" workbookViewId="0">
      <selection activeCell="O9" sqref="O9"/>
    </sheetView>
  </sheetViews>
  <sheetFormatPr defaultRowHeight="12.75" x14ac:dyDescent="0.2"/>
  <cols>
    <col min="1" max="1" width="2.7109375" style="1" customWidth="1"/>
    <col min="2" max="2" width="7.42578125" style="1" bestFit="1" customWidth="1"/>
    <col min="3" max="3" width="20.140625" style="1" bestFit="1" customWidth="1"/>
    <col min="4" max="4" width="45.42578125" style="3" customWidth="1"/>
    <col min="5" max="5" width="23" style="2" bestFit="1" customWidth="1"/>
    <col min="6" max="6" width="5.28515625" style="2" bestFit="1" customWidth="1"/>
    <col min="7" max="7" width="18.85546875" style="1" bestFit="1" customWidth="1"/>
    <col min="8" max="8" width="19.5703125" style="1" bestFit="1" customWidth="1"/>
    <col min="9" max="9" width="45.42578125" style="3" bestFit="1" customWidth="1"/>
    <col min="10" max="16384" width="9.140625" style="1"/>
  </cols>
  <sheetData>
    <row r="2" spans="2:9" ht="15.75" x14ac:dyDescent="0.25">
      <c r="C2" s="14" t="s">
        <v>0</v>
      </c>
      <c r="D2" s="21">
        <f>H48</f>
        <v>1352330</v>
      </c>
    </row>
    <row r="3" spans="2:9" s="4" customFormat="1" ht="15.75" x14ac:dyDescent="0.25">
      <c r="C3" s="15"/>
      <c r="D3" s="22"/>
      <c r="E3" s="5"/>
      <c r="F3" s="5"/>
      <c r="I3" s="6"/>
    </row>
    <row r="4" spans="2:9" ht="18" customHeight="1" x14ac:dyDescent="0.25">
      <c r="C4" s="14" t="s">
        <v>1</v>
      </c>
      <c r="D4" s="23">
        <v>112500</v>
      </c>
    </row>
    <row r="5" spans="2:9" ht="19.5" customHeight="1" x14ac:dyDescent="0.25">
      <c r="C5" s="14" t="s">
        <v>2</v>
      </c>
      <c r="D5" s="23">
        <v>817671</v>
      </c>
      <c r="G5" s="7"/>
    </row>
    <row r="6" spans="2:9" ht="18" customHeight="1" thickBot="1" x14ac:dyDescent="0.3">
      <c r="C6" s="16" t="s">
        <v>9</v>
      </c>
      <c r="D6" s="24">
        <f>D4+D5</f>
        <v>930171</v>
      </c>
      <c r="G6" s="8"/>
    </row>
    <row r="7" spans="2:9" ht="10.5" customHeight="1" x14ac:dyDescent="0.2"/>
    <row r="8" spans="2:9" s="10" customFormat="1" ht="17.25" customHeight="1" x14ac:dyDescent="0.2">
      <c r="B8" s="9" t="s">
        <v>3</v>
      </c>
      <c r="C8" s="9" t="s">
        <v>4</v>
      </c>
      <c r="D8" s="9" t="s">
        <v>5</v>
      </c>
      <c r="E8" s="9" t="s">
        <v>6</v>
      </c>
      <c r="F8" s="18" t="s">
        <v>7</v>
      </c>
      <c r="G8" s="9" t="s">
        <v>8</v>
      </c>
      <c r="H8" s="9" t="s">
        <v>9</v>
      </c>
      <c r="I8" s="9" t="s">
        <v>10</v>
      </c>
    </row>
    <row r="9" spans="2:9" ht="45" x14ac:dyDescent="0.25">
      <c r="B9" s="11">
        <v>12826</v>
      </c>
      <c r="C9" s="11" t="s">
        <v>17</v>
      </c>
      <c r="D9" s="13" t="s">
        <v>18</v>
      </c>
      <c r="E9" s="11" t="s">
        <v>19</v>
      </c>
      <c r="F9" s="19">
        <v>1</v>
      </c>
      <c r="G9" s="12">
        <v>5000</v>
      </c>
      <c r="H9" s="12">
        <f>F9*G9</f>
        <v>5000</v>
      </c>
      <c r="I9" s="11" t="s">
        <v>20</v>
      </c>
    </row>
    <row r="10" spans="2:9" ht="30" x14ac:dyDescent="0.25">
      <c r="B10" s="11">
        <v>12823</v>
      </c>
      <c r="C10" s="11" t="s">
        <v>17</v>
      </c>
      <c r="D10" s="13" t="s">
        <v>21</v>
      </c>
      <c r="E10" s="11" t="s">
        <v>11</v>
      </c>
      <c r="F10" s="19">
        <v>4</v>
      </c>
      <c r="G10" s="12">
        <v>2500</v>
      </c>
      <c r="H10" s="12">
        <f>F10*G10</f>
        <v>10000</v>
      </c>
      <c r="I10" s="11" t="s">
        <v>13</v>
      </c>
    </row>
    <row r="11" spans="2:9" ht="30" x14ac:dyDescent="0.25">
      <c r="B11" s="11">
        <v>12822</v>
      </c>
      <c r="C11" s="11" t="s">
        <v>17</v>
      </c>
      <c r="D11" s="13" t="s">
        <v>22</v>
      </c>
      <c r="E11" s="11" t="s">
        <v>11</v>
      </c>
      <c r="F11" s="19">
        <v>10</v>
      </c>
      <c r="G11" s="12">
        <v>2500</v>
      </c>
      <c r="H11" s="12">
        <f>F11*G11</f>
        <v>25000</v>
      </c>
      <c r="I11" s="11" t="s">
        <v>13</v>
      </c>
    </row>
    <row r="12" spans="2:9" ht="30" x14ac:dyDescent="0.25">
      <c r="B12" s="11">
        <v>12815</v>
      </c>
      <c r="C12" s="11" t="s">
        <v>17</v>
      </c>
      <c r="D12" s="13" t="s">
        <v>23</v>
      </c>
      <c r="E12" s="11" t="s">
        <v>11</v>
      </c>
      <c r="F12" s="19">
        <v>1</v>
      </c>
      <c r="G12" s="12">
        <v>50000</v>
      </c>
      <c r="H12" s="12">
        <f>F12*G12</f>
        <v>50000</v>
      </c>
      <c r="I12" s="11" t="s">
        <v>13</v>
      </c>
    </row>
    <row r="13" spans="2:9" ht="60" x14ac:dyDescent="0.25">
      <c r="B13" s="11">
        <v>12778</v>
      </c>
      <c r="C13" s="11" t="s">
        <v>17</v>
      </c>
      <c r="D13" s="13" t="s">
        <v>24</v>
      </c>
      <c r="E13" s="11" t="s">
        <v>11</v>
      </c>
      <c r="F13" s="19">
        <v>1</v>
      </c>
      <c r="G13" s="12">
        <v>50000</v>
      </c>
      <c r="H13" s="12">
        <f>F13*G13</f>
        <v>50000</v>
      </c>
      <c r="I13" s="11" t="s">
        <v>13</v>
      </c>
    </row>
    <row r="14" spans="2:9" ht="15" x14ac:dyDescent="0.25">
      <c r="B14" s="11">
        <v>13051</v>
      </c>
      <c r="C14" s="11" t="s">
        <v>17</v>
      </c>
      <c r="D14" s="13" t="s">
        <v>25</v>
      </c>
      <c r="E14" s="11" t="s">
        <v>16</v>
      </c>
      <c r="F14" s="19">
        <v>10</v>
      </c>
      <c r="G14" s="12">
        <v>20000</v>
      </c>
      <c r="H14" s="12">
        <f>F14*G14</f>
        <v>200000</v>
      </c>
      <c r="I14" s="11" t="s">
        <v>13</v>
      </c>
    </row>
    <row r="15" spans="2:9" ht="30" x14ac:dyDescent="0.25">
      <c r="B15" s="11">
        <v>13049</v>
      </c>
      <c r="C15" s="11" t="s">
        <v>17</v>
      </c>
      <c r="D15" s="13" t="s">
        <v>26</v>
      </c>
      <c r="E15" s="11" t="s">
        <v>16</v>
      </c>
      <c r="F15" s="19">
        <v>1</v>
      </c>
      <c r="G15" s="12">
        <v>112800</v>
      </c>
      <c r="H15" s="12">
        <f>F15*G15</f>
        <v>112800</v>
      </c>
      <c r="I15" s="11" t="s">
        <v>13</v>
      </c>
    </row>
    <row r="16" spans="2:9" ht="30" x14ac:dyDescent="0.25">
      <c r="B16" s="11">
        <v>13047</v>
      </c>
      <c r="C16" s="11" t="s">
        <v>17</v>
      </c>
      <c r="D16" s="13" t="s">
        <v>27</v>
      </c>
      <c r="E16" s="11" t="s">
        <v>16</v>
      </c>
      <c r="F16" s="19">
        <v>1</v>
      </c>
      <c r="G16" s="12">
        <v>308400</v>
      </c>
      <c r="H16" s="12">
        <f>F16*G16</f>
        <v>308400</v>
      </c>
      <c r="I16" s="11" t="s">
        <v>13</v>
      </c>
    </row>
    <row r="17" spans="2:9" ht="30" x14ac:dyDescent="0.25">
      <c r="B17" s="11">
        <v>13046</v>
      </c>
      <c r="C17" s="11" t="s">
        <v>17</v>
      </c>
      <c r="D17" s="13" t="s">
        <v>27</v>
      </c>
      <c r="E17" s="11" t="s">
        <v>16</v>
      </c>
      <c r="F17" s="19">
        <v>1</v>
      </c>
      <c r="G17" s="12">
        <v>192000</v>
      </c>
      <c r="H17" s="12">
        <f>F17*G17</f>
        <v>192000</v>
      </c>
      <c r="I17" s="11" t="s">
        <v>13</v>
      </c>
    </row>
    <row r="18" spans="2:9" ht="30" x14ac:dyDescent="0.25">
      <c r="B18" s="11">
        <v>13031</v>
      </c>
      <c r="C18" s="11" t="s">
        <v>17</v>
      </c>
      <c r="D18" s="13" t="s">
        <v>28</v>
      </c>
      <c r="E18" s="11" t="s">
        <v>16</v>
      </c>
      <c r="F18" s="19">
        <v>1</v>
      </c>
      <c r="G18" s="12">
        <v>127680</v>
      </c>
      <c r="H18" s="12">
        <f>F18*G18</f>
        <v>127680</v>
      </c>
      <c r="I18" s="11" t="s">
        <v>13</v>
      </c>
    </row>
    <row r="19" spans="2:9" ht="45" x14ac:dyDescent="0.25">
      <c r="B19" s="11">
        <v>12821</v>
      </c>
      <c r="C19" s="11" t="s">
        <v>17</v>
      </c>
      <c r="D19" s="13" t="s">
        <v>29</v>
      </c>
      <c r="E19" s="11" t="s">
        <v>16</v>
      </c>
      <c r="F19" s="19">
        <v>1</v>
      </c>
      <c r="G19" s="12">
        <v>1000</v>
      </c>
      <c r="H19" s="12">
        <f>F19*G19</f>
        <v>1000</v>
      </c>
      <c r="I19" s="11" t="s">
        <v>13</v>
      </c>
    </row>
    <row r="20" spans="2:9" ht="30" x14ac:dyDescent="0.25">
      <c r="B20" s="11">
        <v>12820</v>
      </c>
      <c r="C20" s="11" t="s">
        <v>17</v>
      </c>
      <c r="D20" s="13" t="s">
        <v>30</v>
      </c>
      <c r="E20" s="11" t="s">
        <v>16</v>
      </c>
      <c r="F20" s="19">
        <v>7</v>
      </c>
      <c r="G20" s="12">
        <v>2500</v>
      </c>
      <c r="H20" s="12">
        <f>F20*G20</f>
        <v>17500</v>
      </c>
      <c r="I20" s="11" t="s">
        <v>13</v>
      </c>
    </row>
    <row r="21" spans="2:9" ht="30" x14ac:dyDescent="0.25">
      <c r="B21" s="11">
        <v>12819</v>
      </c>
      <c r="C21" s="11" t="s">
        <v>17</v>
      </c>
      <c r="D21" s="13" t="s">
        <v>31</v>
      </c>
      <c r="E21" s="11" t="s">
        <v>16</v>
      </c>
      <c r="F21" s="19">
        <v>2</v>
      </c>
      <c r="G21" s="12">
        <v>2500</v>
      </c>
      <c r="H21" s="12">
        <f>F21*G21</f>
        <v>5000</v>
      </c>
      <c r="I21" s="11" t="s">
        <v>13</v>
      </c>
    </row>
    <row r="22" spans="2:9" ht="30" x14ac:dyDescent="0.25">
      <c r="B22" s="11">
        <v>12818</v>
      </c>
      <c r="C22" s="11" t="s">
        <v>17</v>
      </c>
      <c r="D22" s="13" t="s">
        <v>32</v>
      </c>
      <c r="E22" s="11" t="s">
        <v>16</v>
      </c>
      <c r="F22" s="19">
        <v>14</v>
      </c>
      <c r="G22" s="12">
        <v>10000</v>
      </c>
      <c r="H22" s="12">
        <f>F22*G22</f>
        <v>140000</v>
      </c>
      <c r="I22" s="11" t="s">
        <v>13</v>
      </c>
    </row>
    <row r="23" spans="2:9" ht="45" x14ac:dyDescent="0.25">
      <c r="B23" s="11">
        <v>12817</v>
      </c>
      <c r="C23" s="11" t="s">
        <v>17</v>
      </c>
      <c r="D23" s="13" t="s">
        <v>33</v>
      </c>
      <c r="E23" s="11" t="s">
        <v>16</v>
      </c>
      <c r="F23" s="19">
        <v>1</v>
      </c>
      <c r="G23" s="12">
        <v>60000</v>
      </c>
      <c r="H23" s="12">
        <f>F23*G23</f>
        <v>60000</v>
      </c>
      <c r="I23" s="11" t="s">
        <v>13</v>
      </c>
    </row>
    <row r="24" spans="2:9" ht="15" x14ac:dyDescent="0.25">
      <c r="B24" s="11">
        <v>12854</v>
      </c>
      <c r="C24" s="11" t="s">
        <v>17</v>
      </c>
      <c r="D24" s="13" t="s">
        <v>34</v>
      </c>
      <c r="E24" s="11" t="s">
        <v>35</v>
      </c>
      <c r="F24" s="19">
        <v>2</v>
      </c>
      <c r="G24" s="12">
        <v>1000</v>
      </c>
      <c r="H24" s="12">
        <f>F24*G24</f>
        <v>2000</v>
      </c>
      <c r="I24" s="11" t="s">
        <v>36</v>
      </c>
    </row>
    <row r="25" spans="2:9" ht="15" x14ac:dyDescent="0.25">
      <c r="B25" s="11">
        <v>12851</v>
      </c>
      <c r="C25" s="11" t="s">
        <v>17</v>
      </c>
      <c r="D25" s="13" t="s">
        <v>37</v>
      </c>
      <c r="E25" s="11" t="s">
        <v>35</v>
      </c>
      <c r="F25" s="19">
        <v>1</v>
      </c>
      <c r="G25" s="12">
        <v>500</v>
      </c>
      <c r="H25" s="12">
        <f>F25*G25</f>
        <v>500</v>
      </c>
      <c r="I25" s="11" t="s">
        <v>36</v>
      </c>
    </row>
    <row r="26" spans="2:9" ht="15" x14ac:dyDescent="0.25">
      <c r="B26" s="11">
        <v>12848</v>
      </c>
      <c r="C26" s="11" t="s">
        <v>17</v>
      </c>
      <c r="D26" s="13" t="s">
        <v>38</v>
      </c>
      <c r="E26" s="11" t="s">
        <v>35</v>
      </c>
      <c r="F26" s="19">
        <v>6</v>
      </c>
      <c r="G26" s="12">
        <v>200</v>
      </c>
      <c r="H26" s="12">
        <f>F26*G26</f>
        <v>1200</v>
      </c>
      <c r="I26" s="11" t="s">
        <v>36</v>
      </c>
    </row>
    <row r="27" spans="2:9" ht="15" x14ac:dyDescent="0.25">
      <c r="B27" s="11">
        <v>12845</v>
      </c>
      <c r="C27" s="11" t="s">
        <v>17</v>
      </c>
      <c r="D27" s="13" t="s">
        <v>39</v>
      </c>
      <c r="E27" s="11" t="s">
        <v>35</v>
      </c>
      <c r="F27" s="19">
        <v>3</v>
      </c>
      <c r="G27" s="12">
        <v>450</v>
      </c>
      <c r="H27" s="12">
        <f>F27*G27</f>
        <v>1350</v>
      </c>
      <c r="I27" s="11" t="s">
        <v>36</v>
      </c>
    </row>
    <row r="28" spans="2:9" ht="15" x14ac:dyDescent="0.25">
      <c r="B28" s="11">
        <v>12857</v>
      </c>
      <c r="C28" s="11" t="s">
        <v>17</v>
      </c>
      <c r="D28" s="13" t="s">
        <v>40</v>
      </c>
      <c r="E28" s="11" t="s">
        <v>41</v>
      </c>
      <c r="F28" s="19">
        <v>1</v>
      </c>
      <c r="G28" s="12">
        <v>2900</v>
      </c>
      <c r="H28" s="12">
        <f>F28*G28</f>
        <v>2900</v>
      </c>
      <c r="I28" s="11" t="s">
        <v>42</v>
      </c>
    </row>
    <row r="29" spans="2:9" ht="30" x14ac:dyDescent="0.25">
      <c r="B29" s="11">
        <v>12827</v>
      </c>
      <c r="C29" s="11" t="s">
        <v>17</v>
      </c>
      <c r="D29" s="13" t="s">
        <v>43</v>
      </c>
      <c r="E29" s="11" t="s">
        <v>11</v>
      </c>
      <c r="F29" s="19">
        <v>1</v>
      </c>
      <c r="G29" s="12">
        <v>0</v>
      </c>
      <c r="H29" s="12">
        <f>F29*G29</f>
        <v>0</v>
      </c>
      <c r="I29" s="11" t="s">
        <v>15</v>
      </c>
    </row>
    <row r="30" spans="2:9" ht="30" x14ac:dyDescent="0.25">
      <c r="B30" s="11">
        <v>12809</v>
      </c>
      <c r="C30" s="11" t="s">
        <v>17</v>
      </c>
      <c r="D30" s="13" t="s">
        <v>44</v>
      </c>
      <c r="E30" s="11" t="s">
        <v>11</v>
      </c>
      <c r="F30" s="19">
        <v>1</v>
      </c>
      <c r="G30" s="12">
        <v>0</v>
      </c>
      <c r="H30" s="12">
        <f>F30*G30</f>
        <v>0</v>
      </c>
      <c r="I30" s="11" t="s">
        <v>15</v>
      </c>
    </row>
    <row r="31" spans="2:9" ht="30" x14ac:dyDescent="0.25">
      <c r="B31" s="17">
        <v>12808</v>
      </c>
      <c r="C31" s="11" t="s">
        <v>17</v>
      </c>
      <c r="D31" s="13" t="s">
        <v>45</v>
      </c>
      <c r="E31" s="11" t="s">
        <v>11</v>
      </c>
      <c r="F31" s="19">
        <v>1</v>
      </c>
      <c r="G31" s="12">
        <v>0</v>
      </c>
      <c r="H31" s="12">
        <f>F31*G31</f>
        <v>0</v>
      </c>
      <c r="I31" s="11" t="s">
        <v>15</v>
      </c>
    </row>
    <row r="32" spans="2:9" ht="45" x14ac:dyDescent="0.25">
      <c r="B32" s="11">
        <v>12807</v>
      </c>
      <c r="C32" s="11" t="s">
        <v>17</v>
      </c>
      <c r="D32" s="13" t="s">
        <v>46</v>
      </c>
      <c r="E32" s="11" t="s">
        <v>11</v>
      </c>
      <c r="F32" s="19">
        <v>1</v>
      </c>
      <c r="G32" s="12">
        <v>0</v>
      </c>
      <c r="H32" s="12">
        <f>F32*G32</f>
        <v>0</v>
      </c>
      <c r="I32" s="11" t="s">
        <v>15</v>
      </c>
    </row>
    <row r="33" spans="2:9" ht="45" x14ac:dyDescent="0.25">
      <c r="B33" s="11">
        <v>12804</v>
      </c>
      <c r="C33" s="11" t="s">
        <v>17</v>
      </c>
      <c r="D33" s="13" t="s">
        <v>47</v>
      </c>
      <c r="E33" s="11" t="s">
        <v>11</v>
      </c>
      <c r="F33" s="19">
        <v>1</v>
      </c>
      <c r="G33" s="12">
        <v>0</v>
      </c>
      <c r="H33" s="12">
        <f>F33*G33</f>
        <v>0</v>
      </c>
      <c r="I33" s="11" t="s">
        <v>15</v>
      </c>
    </row>
    <row r="34" spans="2:9" ht="60" x14ac:dyDescent="0.25">
      <c r="B34" s="11">
        <v>12797</v>
      </c>
      <c r="C34" s="11" t="s">
        <v>17</v>
      </c>
      <c r="D34" s="13" t="s">
        <v>48</v>
      </c>
      <c r="E34" s="11" t="s">
        <v>11</v>
      </c>
      <c r="F34" s="19">
        <v>1</v>
      </c>
      <c r="G34" s="12">
        <v>0</v>
      </c>
      <c r="H34" s="12">
        <f>F34*G34</f>
        <v>0</v>
      </c>
      <c r="I34" s="11" t="s">
        <v>15</v>
      </c>
    </row>
    <row r="35" spans="2:9" ht="30" x14ac:dyDescent="0.25">
      <c r="B35" s="11">
        <v>12791</v>
      </c>
      <c r="C35" s="11" t="s">
        <v>17</v>
      </c>
      <c r="D35" s="13" t="s">
        <v>49</v>
      </c>
      <c r="E35" s="11" t="s">
        <v>11</v>
      </c>
      <c r="F35" s="19">
        <v>1</v>
      </c>
      <c r="G35" s="12">
        <v>0</v>
      </c>
      <c r="H35" s="12">
        <f>F35*G35</f>
        <v>0</v>
      </c>
      <c r="I35" s="11" t="s">
        <v>15</v>
      </c>
    </row>
    <row r="36" spans="2:9" ht="30" x14ac:dyDescent="0.25">
      <c r="B36" s="11">
        <v>12786</v>
      </c>
      <c r="C36" s="11" t="s">
        <v>17</v>
      </c>
      <c r="D36" s="13" t="s">
        <v>50</v>
      </c>
      <c r="E36" s="11" t="s">
        <v>11</v>
      </c>
      <c r="F36" s="19">
        <v>1</v>
      </c>
      <c r="G36" s="12">
        <v>0</v>
      </c>
      <c r="H36" s="12">
        <f>F36*G36</f>
        <v>0</v>
      </c>
      <c r="I36" s="11" t="s">
        <v>15</v>
      </c>
    </row>
    <row r="37" spans="2:9" ht="45" x14ac:dyDescent="0.25">
      <c r="B37" s="11">
        <v>13015</v>
      </c>
      <c r="C37" s="11" t="s">
        <v>17</v>
      </c>
      <c r="D37" s="13" t="s">
        <v>51</v>
      </c>
      <c r="E37" s="11" t="s">
        <v>14</v>
      </c>
      <c r="F37" s="19">
        <v>1</v>
      </c>
      <c r="G37" s="12">
        <v>0</v>
      </c>
      <c r="H37" s="12">
        <f>F37*G37</f>
        <v>0</v>
      </c>
      <c r="I37" s="11" t="s">
        <v>15</v>
      </c>
    </row>
    <row r="38" spans="2:9" ht="30" x14ac:dyDescent="0.25">
      <c r="B38" s="11">
        <v>12994</v>
      </c>
      <c r="C38" s="11" t="s">
        <v>17</v>
      </c>
      <c r="D38" s="13" t="s">
        <v>52</v>
      </c>
      <c r="E38" s="11" t="s">
        <v>14</v>
      </c>
      <c r="F38" s="19">
        <v>1</v>
      </c>
      <c r="G38" s="12">
        <v>40000</v>
      </c>
      <c r="H38" s="12">
        <f>F38*G38</f>
        <v>40000</v>
      </c>
      <c r="I38" s="11" t="s">
        <v>15</v>
      </c>
    </row>
    <row r="39" spans="2:9" ht="30" x14ac:dyDescent="0.25">
      <c r="B39" s="11">
        <v>12993</v>
      </c>
      <c r="C39" s="11" t="s">
        <v>17</v>
      </c>
      <c r="D39" s="13" t="s">
        <v>53</v>
      </c>
      <c r="E39" s="11" t="s">
        <v>14</v>
      </c>
      <c r="F39" s="19">
        <v>1</v>
      </c>
      <c r="G39" s="12">
        <v>0</v>
      </c>
      <c r="H39" s="12">
        <f>F39*G39</f>
        <v>0</v>
      </c>
      <c r="I39" s="11" t="s">
        <v>15</v>
      </c>
    </row>
    <row r="40" spans="2:9" ht="30" x14ac:dyDescent="0.25">
      <c r="B40" s="11">
        <v>13008</v>
      </c>
      <c r="C40" s="11" t="s">
        <v>17</v>
      </c>
      <c r="D40" s="13" t="s">
        <v>54</v>
      </c>
      <c r="E40" s="11" t="s">
        <v>12</v>
      </c>
      <c r="F40" s="19">
        <v>1</v>
      </c>
      <c r="G40" s="12">
        <v>0</v>
      </c>
      <c r="H40" s="12">
        <f>F40*G40</f>
        <v>0</v>
      </c>
      <c r="I40" s="11" t="s">
        <v>15</v>
      </c>
    </row>
    <row r="41" spans="2:9" ht="45" x14ac:dyDescent="0.25">
      <c r="B41" s="11">
        <v>12816</v>
      </c>
      <c r="C41" s="11" t="s">
        <v>17</v>
      </c>
      <c r="D41" s="13" t="s">
        <v>55</v>
      </c>
      <c r="E41" s="11" t="s">
        <v>12</v>
      </c>
      <c r="F41" s="19">
        <v>1</v>
      </c>
      <c r="G41" s="12">
        <v>0</v>
      </c>
      <c r="H41" s="12">
        <f>F41*G41</f>
        <v>0</v>
      </c>
      <c r="I41" s="11" t="s">
        <v>15</v>
      </c>
    </row>
    <row r="42" spans="2:9" ht="30" x14ac:dyDescent="0.25">
      <c r="B42" s="11">
        <v>13010</v>
      </c>
      <c r="C42" s="11" t="s">
        <v>17</v>
      </c>
      <c r="D42" s="13" t="s">
        <v>56</v>
      </c>
      <c r="E42" s="11" t="s">
        <v>16</v>
      </c>
      <c r="F42" s="19">
        <v>1</v>
      </c>
      <c r="G42" s="12">
        <v>0</v>
      </c>
      <c r="H42" s="12">
        <f>F42*G42</f>
        <v>0</v>
      </c>
      <c r="I42" s="11" t="s">
        <v>15</v>
      </c>
    </row>
    <row r="43" spans="2:9" ht="45" x14ac:dyDescent="0.25">
      <c r="B43" s="11">
        <v>13004</v>
      </c>
      <c r="C43" s="11" t="s">
        <v>17</v>
      </c>
      <c r="D43" s="13" t="s">
        <v>57</v>
      </c>
      <c r="E43" s="11" t="s">
        <v>16</v>
      </c>
      <c r="F43" s="19">
        <v>1</v>
      </c>
      <c r="G43" s="12">
        <v>0</v>
      </c>
      <c r="H43" s="12">
        <f>F43*G43</f>
        <v>0</v>
      </c>
      <c r="I43" s="11" t="s">
        <v>15</v>
      </c>
    </row>
    <row r="44" spans="2:9" ht="60" x14ac:dyDescent="0.25">
      <c r="B44" s="11">
        <v>12835</v>
      </c>
      <c r="C44" s="11" t="s">
        <v>17</v>
      </c>
      <c r="D44" s="13" t="s">
        <v>58</v>
      </c>
      <c r="E44" s="11" t="s">
        <v>16</v>
      </c>
      <c r="F44" s="19">
        <v>1</v>
      </c>
      <c r="G44" s="12">
        <v>0</v>
      </c>
      <c r="H44" s="12">
        <f>F44*G44</f>
        <v>0</v>
      </c>
      <c r="I44" s="11" t="s">
        <v>15</v>
      </c>
    </row>
    <row r="45" spans="2:9" ht="45" x14ac:dyDescent="0.25">
      <c r="B45" s="11">
        <v>12833</v>
      </c>
      <c r="C45" s="11" t="s">
        <v>17</v>
      </c>
      <c r="D45" s="13" t="s">
        <v>59</v>
      </c>
      <c r="E45" s="11" t="s">
        <v>16</v>
      </c>
      <c r="F45" s="19">
        <v>1</v>
      </c>
      <c r="G45" s="12">
        <v>0</v>
      </c>
      <c r="H45" s="12">
        <f>F45*G45</f>
        <v>0</v>
      </c>
      <c r="I45" s="11" t="s">
        <v>15</v>
      </c>
    </row>
    <row r="46" spans="2:9" ht="45" x14ac:dyDescent="0.25">
      <c r="B46" s="11">
        <v>12830</v>
      </c>
      <c r="C46" s="11" t="s">
        <v>17</v>
      </c>
      <c r="D46" s="13" t="s">
        <v>60</v>
      </c>
      <c r="E46" s="11" t="s">
        <v>16</v>
      </c>
      <c r="F46" s="19">
        <v>1</v>
      </c>
      <c r="G46" s="12">
        <v>0</v>
      </c>
      <c r="H46" s="12">
        <f>F46*G46</f>
        <v>0</v>
      </c>
      <c r="I46" s="11" t="s">
        <v>15</v>
      </c>
    </row>
    <row r="47" spans="2:9" ht="60" x14ac:dyDescent="0.25">
      <c r="B47" s="11">
        <v>12829</v>
      </c>
      <c r="C47" s="11" t="s">
        <v>17</v>
      </c>
      <c r="D47" s="13" t="s">
        <v>61</v>
      </c>
      <c r="E47" s="11" t="s">
        <v>16</v>
      </c>
      <c r="F47" s="19">
        <v>1</v>
      </c>
      <c r="G47" s="12">
        <v>0</v>
      </c>
      <c r="H47" s="12">
        <f>F47*G47</f>
        <v>0</v>
      </c>
      <c r="I47" s="11" t="s">
        <v>15</v>
      </c>
    </row>
    <row r="48" spans="2:9" ht="29.25" customHeight="1" thickBot="1" x14ac:dyDescent="0.3">
      <c r="H48" s="20">
        <f>SUM(H9:H47)</f>
        <v>1352330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PPGI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2015-03-03T18:22:08Z</dcterms:modified>
</cp:coreProperties>
</file>