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PROEN" sheetId="6" r:id="rId1"/>
  </sheets>
  <calcPr calcId="145621"/>
</workbook>
</file>

<file path=xl/calcChain.xml><?xml version="1.0" encoding="utf-8"?>
<calcChain xmlns="http://schemas.openxmlformats.org/spreadsheetml/2006/main">
  <c r="H134" i="6" l="1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135" i="6"/>
  <c r="D2" i="6" s="1"/>
  <c r="D6" i="6"/>
</calcChain>
</file>

<file path=xl/sharedStrings.xml><?xml version="1.0" encoding="utf-8"?>
<sst xmlns="http://schemas.openxmlformats.org/spreadsheetml/2006/main" count="516" uniqueCount="143">
  <si>
    <t>Total $/ Demandas</t>
  </si>
  <si>
    <t>Saldo Capital</t>
  </si>
  <si>
    <t>Saldo Corrente</t>
  </si>
  <si>
    <t>#</t>
  </si>
  <si>
    <t>Setor solicitante</t>
  </si>
  <si>
    <t>Título</t>
  </si>
  <si>
    <t>Categoria</t>
  </si>
  <si>
    <t>Qty</t>
  </si>
  <si>
    <t>VU</t>
  </si>
  <si>
    <t>Total</t>
  </si>
  <si>
    <t>Natureza da Despesa</t>
  </si>
  <si>
    <t>Capacitação</t>
  </si>
  <si>
    <t>339014-DIÁRIAS</t>
  </si>
  <si>
    <t>Gestão</t>
  </si>
  <si>
    <t>339033-PASSAGENS</t>
  </si>
  <si>
    <t>339036-SERV.TERC.PESSOA FÍSICA</t>
  </si>
  <si>
    <t>339039-SERV.TERC.PESSOA JURÍDICA</t>
  </si>
  <si>
    <t>3390-DESPESAS CORRENTES</t>
  </si>
  <si>
    <t>Ensino</t>
  </si>
  <si>
    <t>Extensão</t>
  </si>
  <si>
    <t>44905242-MOBILIÁRIO EM GERAL</t>
  </si>
  <si>
    <t>Mobiliário</t>
  </si>
  <si>
    <t>PROEN-DET</t>
  </si>
  <si>
    <t>Potencializar as ações da DET por meio da participação da equipe, em eventos formativos pertinentes a EPT e PROEJA.</t>
  </si>
  <si>
    <t>PROEN-DED</t>
  </si>
  <si>
    <t>Participação em eventos nacionais e internacionais em EaD</t>
  </si>
  <si>
    <t>PROEN -ASS.ESTUDANTIL</t>
  </si>
  <si>
    <t>CAPACITAÇÃO PROFISSIONAL AOS NOVOS SERVIDORES DA PSICOLOGIA</t>
  </si>
  <si>
    <t>339030-MATERIAL DE CONSUMO</t>
  </si>
  <si>
    <t>Participar de Cursos de Capacitação</t>
  </si>
  <si>
    <t>ENCONTRO SEMESTRAL DE PSICÓLOGOS DO IFAM</t>
  </si>
  <si>
    <t>ENCONTRO DE ASSISTENTES SOCIAIS E PSICÓLOGOS DOS CAMPUS DO IFAM E PARTICIPAÇÃO NO ENCONTRO PEDAGÓGICO</t>
  </si>
  <si>
    <t>ENCONTRO DE ASSISTENTES SOCIAIS</t>
  </si>
  <si>
    <t>Avaliação e Credenciamento de Polos de Apoio Presencial vinculados à Rede e-Tec Brasil</t>
  </si>
  <si>
    <t>Diagnóstico</t>
  </si>
  <si>
    <t xml:space="preserve">Compor Equipe Certificadora para Capacitação junto ao MEC </t>
  </si>
  <si>
    <t>Participação de Encontros Pedagógicos na forma de visita "in loco" nos Campi: Coari, Itacoatiara, Lábra, Manacapuru, Manaus Centro, Manaus Zona Leste, Maués, São Gabriel da Cachoeira e Tefé</t>
  </si>
  <si>
    <t xml:space="preserve">Elaborar o Manual do Estudante do IFAM, em caráter sistêmico, integralizando as ações que orientam a vida acadêmica dos discentes, inclusive com outros Setores Sistêmicos </t>
  </si>
  <si>
    <t>Ações de Continuidade aos desdobramentos dos Encontros Pedagógicos do IFAM realizados pela PROEN em 2014, mais especificamente os do II ENPED 2014</t>
  </si>
  <si>
    <t xml:space="preserve">Realização do seminário: "Discutindo o PROEJA no âmbito do IFAM" </t>
  </si>
  <si>
    <t>Realização do III e IV Encontro Pedagógico do IFAM - 2015</t>
  </si>
  <si>
    <t>Discussão da oferta de novos cursos da EPT e PROEJA levando em consideração as demandas locais e regionais</t>
  </si>
  <si>
    <t>Implementação de Ações Formativas para o fortalecimento do Currículo Integrado nos Campi</t>
  </si>
  <si>
    <t>Discussão das Matrizes Curriculares por Eixo Tecnológico e por Área de Conhecimento</t>
  </si>
  <si>
    <t>Melhorar os resultados classificatórios do IFAM no ENEM</t>
  </si>
  <si>
    <t xml:space="preserve">Fomentar a discussão da criação do Núcleo Pedagógico nos Campi </t>
  </si>
  <si>
    <t>Estabelecer Política de Intervenção mediante número de Evasão e Retenção no IFAM</t>
  </si>
  <si>
    <t>Normatizar o processo de Certificações por Competências</t>
  </si>
  <si>
    <t xml:space="preserve">Designação de Comissão para elaboração de Minuta da criação e regulamento do Núcleo Docente Estruturante da EPT e da Formação Geral </t>
  </si>
  <si>
    <t>Realizar a adesão ao Exame Nacional do Ensino Médio - ENEM e ao Sistema de Seleção Unificada da EPT - SISUTEC para acesso aos Cursos Técnicos na forma Subsequente</t>
  </si>
  <si>
    <t>Fomentar e ampliar as discussões sobre a oferta de Especializações Técnicas de Nível Médio nos Campi já consolidados</t>
  </si>
  <si>
    <t>PROEN-DEG</t>
  </si>
  <si>
    <t>Divulgar os cursos de Graduação para alunos concluintes do Ensino Médio.</t>
  </si>
  <si>
    <t>REITORIA-PROEN</t>
  </si>
  <si>
    <t>Avaliação Diagnóstica dos Registro Escolares junto aos Campi do IFAM</t>
  </si>
  <si>
    <t>Participação em Eventos com a Temática Etnoeducacional Afro-brasileira e Indígena</t>
  </si>
  <si>
    <t>Realizar o Encontro de Coordenadores de Polos da Rede e-Tec</t>
  </si>
  <si>
    <t>Visitas aos Campi do IFAM</t>
  </si>
  <si>
    <t>Reuniões Semestrais do Fórum de Diretores de Ensino dos Campi do IFAM em 2015 - FDE/PROEN</t>
  </si>
  <si>
    <t>Realizar Encontros de Coordenadores de Polo do Sistema Universidade Aberta do Brasil</t>
  </si>
  <si>
    <t>Encontros de Coordenadores dos NUTEADs</t>
  </si>
  <si>
    <t>Realização do Seminário de EaD</t>
  </si>
  <si>
    <t>Participação em Fóruns e Congressos na Temática Etnoeducacional Afro-brasileira e Indígena realizadas nos Cenários Regional e/ou Nacional</t>
  </si>
  <si>
    <t>Realizar reuniões pedagógicas e cronograma de estudos com os pedagogos dos Campi da capital e do interior, agrupados por polos</t>
  </si>
  <si>
    <t>Realizar o I Encontro de Pedagogos do IFAM: "Socialização de Saberes"</t>
  </si>
  <si>
    <t>Mapeamento e Diagnostico de ofertas e de demandas por ações relacionadas às Políticas Etnoeducacionais Afro-brasileira e Indígena junto aos Campi do IFAM</t>
  </si>
  <si>
    <t>Participação em seminários, rodas de conversas, congressos e outras atividades fins relacionadas ao Serviço Social</t>
  </si>
  <si>
    <t xml:space="preserve">Participação em eventos locais, regionais e nacionais relacionados à prática do psicólogo e do assistente social na área educacional </t>
  </si>
  <si>
    <t xml:space="preserve">Acompanhar a realização dos jogos estudantis nas etapas estadual, regional e nacional </t>
  </si>
  <si>
    <t>Capacitação de professores, tutores e coordenadores em EaD.</t>
  </si>
  <si>
    <t>Realizar o Encontro Anual de Coordenadores de Polo do Sistema Universidade Aberta do Brasil</t>
  </si>
  <si>
    <t>Realizar reuniões pedagógicas e cronograma de estudos com os pedagogos dos Campus da capital e interior, agrupados por polos</t>
  </si>
  <si>
    <t>VISITA INSTITUCIONAL AOS CAMPI PARA ACOMPANHAMENTO DO PAES/IFAM</t>
  </si>
  <si>
    <t>Potencializar as ações do Departamento por meio de participação em eventos formativos referentes à Educação Profissional, Currículo e Sistemas Educacionais.</t>
  </si>
  <si>
    <t>Elaborar documento orientador para utilização de 20% da carga horária dos cursos presenciais em atividades à distância nos diversos níveis de Ensino</t>
  </si>
  <si>
    <t>Promover espaços de discussão sobre a Educação do Campo no âmbito do IFAM de caráter permanente com representações diversas da sociedade organizada</t>
  </si>
  <si>
    <t>Representar o IFAM nos fóruns específicos e quando se fizer necessário</t>
  </si>
  <si>
    <t>Mapear, sistematizar, as experiências de Educação do Campo dos Campi do IFAM, socializando-as</t>
  </si>
  <si>
    <t>Implantar em conjunto com outras Pró-Reitorias o CONSEP</t>
  </si>
  <si>
    <t>Implantar os Núcleos de Políticas de Educação do Campo e de Ações Etnoeducacionais Afro-brasileira e Indígena no âmbito da Pró-Reitoria de Ensino</t>
  </si>
  <si>
    <t>Participação em Eventos, Fóruns e Reuniões com a Temática relacionada ao Ensino</t>
  </si>
  <si>
    <t>Promover integração com os campus na socialização de políticas pedagógicas e rotinas administrativas de Aprimoramento do Serviço</t>
  </si>
  <si>
    <t>Ampliação de Recursos Humanos com capacitação de atuação</t>
  </si>
  <si>
    <t>Encerramento do PDA 2015 da PROEN</t>
  </si>
  <si>
    <t>Iniciar o processo de elaboração do Projeto Político Pedagógico Institucional do IFAM - PPPI</t>
  </si>
  <si>
    <t>Ampliar os Recursos Humanos da Diretoria Sistêmica de Ensino Médio e Técnico - DET</t>
  </si>
  <si>
    <t>Elaboração de Manuais do Estudante, Professor, Tutores e Coordenadores dos Cursos em EaD</t>
  </si>
  <si>
    <t>Disponibilizar os Laboratórios Móveis - Carretas do Programa Rede e-Tec Brasil</t>
  </si>
  <si>
    <t>Atualização da Plataforma Moodle</t>
  </si>
  <si>
    <t>Workshop para capacitação de Servidores em EaD</t>
  </si>
  <si>
    <t>Geração e Manutenção de Procedimentos para Organização, Priorização e Acompanhamento de Atividades Setorial em EaD</t>
  </si>
  <si>
    <t>Manutenção de Dados Estatísticos das Ofertas de Cursos em EaD</t>
  </si>
  <si>
    <t xml:space="preserve">Oferta de Cursos e Programas on-line para os Servidores Técnico-Administrativos e Docentes </t>
  </si>
  <si>
    <t>Comissões para Elaboração de Editais de Processos Seletivos para EaD</t>
  </si>
  <si>
    <t>Avaliação dos Planos de Cursos - Oferta Atual e de Novos Projetos em EaD</t>
  </si>
  <si>
    <t xml:space="preserve">Realizar Fórum das Licenciaturas </t>
  </si>
  <si>
    <t>Encontro de Formação Continuada destinado à Novas Estratégias para o Desenvolvimento e Modernização do Ensino de Graduação</t>
  </si>
  <si>
    <t xml:space="preserve">Promover Encontros Periódicos com os Coordenadores dos Cursos de Graduação - Licenciaturas </t>
  </si>
  <si>
    <t xml:space="preserve">Criação de um livro que conte a história do Ensino Superior do IFAM.  </t>
  </si>
  <si>
    <t>Compor a Comissão responsável pela Elaboração do Manual do Estudante do IFAM</t>
  </si>
  <si>
    <t xml:space="preserve">Publicar livro Avaliação dos cursos superiores realizados pelo INEP/MEC </t>
  </si>
  <si>
    <t>Institucionalizar Programas de Nivelamento destinados aos estudantes dos Cursos Técnicos na forma Integrada do IFAM para o aumento do desempenho escolar e para o ENEM</t>
  </si>
  <si>
    <t>ACOMPANHAMENTO DO PROGRAMA BOLSA PERMANÊNCIA</t>
  </si>
  <si>
    <t>Participação da CSAE nas reuniões de diretores</t>
  </si>
  <si>
    <t>Inclusão do tema nas discussões das equipes multidisciplinares da coordenação, e dos Campi, possibilitando a redução na utilização de insumos provindos do meio ambiente por meio da informatização da maioria dos formulários a serem utilizados nas ações.</t>
  </si>
  <si>
    <t xml:space="preserve">Valorização da dimensão social e educativa do profissional de Serviço Social e Psicologia no IFAM. </t>
  </si>
  <si>
    <t xml:space="preserve">Participação em seminários, rodas de conversas, congressos e outras atividades fins relacionadas à Psicologia </t>
  </si>
  <si>
    <t>Discussão da necessidade de adequações no processo do sistema informatizado de inscrição de alunos cotistas nos processos seletivos do IFAM</t>
  </si>
  <si>
    <t>Acompanhamento da aplicação do recurso da merenda escolar do FNDE em todos os Campi do IFAM</t>
  </si>
  <si>
    <t>Acompanhamento e fiscalização do Seguro de Vida coletivo oferecido aos alunos</t>
  </si>
  <si>
    <t>Assessoramento na Criação de Centro ou Diretórios Acadêmicos, Grêmios Estudantis e APMCs</t>
  </si>
  <si>
    <t>Inclusão de todos os discentes do IFAM em Programas Socioeducacionais do Governo Federal, inclusive da EaD cujos benefícios sociais de permanência não estão contemplados pelos Programas de Fomento</t>
  </si>
  <si>
    <t>Inclusão de todos os Discentes do IFAM no Seguro de Vida em Grupo, inclusive da EaD, cujos benefícios não são contemplados pelos Programas de Fomento</t>
  </si>
  <si>
    <t>Atender as demandas provindas dos Campi em relação ao PAES/IFAM</t>
  </si>
  <si>
    <t>Assessoramento das equipes multidisciplinares e da Gestão dos Campi em relação as ações de Assistência ao Discentes do IFAM</t>
  </si>
  <si>
    <t>Monitorar as ações desenvolvidas pelos Campi relacionadas ao atendimento dos Discentes</t>
  </si>
  <si>
    <t>Acompanhar a implementação dos programas custeados com recurso do PAES/IFAM em cada Campi</t>
  </si>
  <si>
    <t>Acompanhamento dos Editais do PAES/IFAM publicados em cada Campus</t>
  </si>
  <si>
    <t>Elaboração dos Editais para custeio dos Programas do PAES/IFAM</t>
  </si>
  <si>
    <t>PARCERIA COM A PROEX PARA ELABORAÇÃO DE AÇÕES VOLTADAS AOS ALUNOS COM DEFICIÊNCIA</t>
  </si>
  <si>
    <t>LEVANTAMENTO DIAGNÓSTICO DOS DISCENTES COM DEFICIÊNCIA POR CAMPI</t>
  </si>
  <si>
    <t>Socialização da Política de Assistência Estudantil</t>
  </si>
  <si>
    <t>Dotar a Pró-Reitoria de Ensino de Materias de Consumo e de Expediente para subsidiar as suas ações coditianas</t>
  </si>
  <si>
    <t>Material de Consumo</t>
  </si>
  <si>
    <t>Material de Expediente</t>
  </si>
  <si>
    <t>AQUISIÇÃO DE UM DATA-SHOW</t>
  </si>
  <si>
    <t>Material Permanente</t>
  </si>
  <si>
    <t>Adquirir equipamentos e materiais permanentes a fim de subsidiar o bom andamento das ações da DET</t>
  </si>
  <si>
    <t>449052-Material Permanente</t>
  </si>
  <si>
    <t>AQUISIÇÃO DE UMA CÂMERA FOTOGRÁFICA</t>
  </si>
  <si>
    <t>AQUISIÇÃO DE 3 MESAS EM "L"</t>
  </si>
  <si>
    <t>AQUISIÇÃO DE UM ARMÁRIO COM CHAVE</t>
  </si>
  <si>
    <t>Adquirir Mobiliário para a Diretoria Sistêmica de Ensino de Graduação</t>
  </si>
  <si>
    <t>OUTROS</t>
  </si>
  <si>
    <t>Tecnologia da Informação</t>
  </si>
  <si>
    <t>44905235-Equipamento de Processamento de Dados</t>
  </si>
  <si>
    <t>Adquirir Equipamentos de TI para prover e fortalecer os Núcleos de Tecnologias Educacionais e Educação a Distância - NUTEaDs já implantados nos Campi do IFAM</t>
  </si>
  <si>
    <t>Dotar os setores vinculados à PROEN de equipamentos de TI</t>
  </si>
  <si>
    <t>Aquisição de Equipamentos de TI para os Polos vinculados a Rede e-Tec Brasil e aos Polos Associados do Sistema UAB aos Campi do IFAM</t>
  </si>
  <si>
    <t>Aquisição de Recursos Estruturais de consolidação do Departamento de Registro de Diplomas e Certificados</t>
  </si>
  <si>
    <t>AQUISIÇÃO DE 5 NOTEBOOKS</t>
  </si>
  <si>
    <t>Dotar a Diretoria Sistêmica de Ensino de Graduação com novos equipamentos de TI</t>
  </si>
  <si>
    <t>Desenvolvimento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</si>
</sst>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4" xfId="0" applyNumberFormat="1" applyFont="1" applyFill="1" applyBorder="1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43" fontId="4" fillId="3" borderId="1" xfId="0" applyNumberFormat="1" applyFont="1" applyFill="1" applyBorder="1" applyAlignment="1">
      <alignment wrapText="1"/>
    </xf>
    <xf numFmtId="43" fontId="5" fillId="2" borderId="0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4" fontId="4" fillId="3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135"/>
  <sheetViews>
    <sheetView tabSelected="1" topLeftCell="A116" zoomScale="75" zoomScaleNormal="75" workbookViewId="0">
      <selection activeCell="L122" sqref="L122"/>
    </sheetView>
  </sheetViews>
  <sheetFormatPr defaultRowHeight="12.75" x14ac:dyDescent="0.2"/>
  <cols>
    <col min="1" max="1" width="2.7109375" style="1" customWidth="1"/>
    <col min="2" max="2" width="7.42578125" style="1" bestFit="1" customWidth="1"/>
    <col min="3" max="3" width="20.140625" style="1" bestFit="1" customWidth="1"/>
    <col min="4" max="4" width="45.42578125" style="3" customWidth="1"/>
    <col min="5" max="5" width="18.7109375" style="2" bestFit="1" customWidth="1"/>
    <col min="6" max="6" width="5.85546875" style="8" bestFit="1" customWidth="1"/>
    <col min="7" max="7" width="13.140625" style="1" bestFit="1" customWidth="1"/>
    <col min="8" max="8" width="19.42578125" style="1" bestFit="1" customWidth="1"/>
    <col min="9" max="9" width="50.42578125" style="3" bestFit="1" customWidth="1"/>
    <col min="10" max="16384" width="9.140625" style="1"/>
  </cols>
  <sheetData>
    <row r="2" spans="2:9" ht="15.75" x14ac:dyDescent="0.25">
      <c r="C2" s="16" t="s">
        <v>0</v>
      </c>
      <c r="D2" s="19">
        <f>H135</f>
        <v>45718945</v>
      </c>
    </row>
    <row r="3" spans="2:9" s="4" customFormat="1" ht="15.75" x14ac:dyDescent="0.25">
      <c r="C3" s="17"/>
      <c r="D3" s="20"/>
      <c r="E3" s="5"/>
      <c r="F3" s="15"/>
      <c r="I3" s="6"/>
    </row>
    <row r="4" spans="2:9" ht="18" customHeight="1" x14ac:dyDescent="0.25">
      <c r="C4" s="16" t="s">
        <v>1</v>
      </c>
      <c r="D4" s="21">
        <v>94500</v>
      </c>
    </row>
    <row r="5" spans="2:9" ht="19.5" customHeight="1" x14ac:dyDescent="0.25">
      <c r="C5" s="16" t="s">
        <v>2</v>
      </c>
      <c r="D5" s="21">
        <v>778652.69</v>
      </c>
      <c r="G5" s="7"/>
    </row>
    <row r="6" spans="2:9" ht="18" customHeight="1" thickBot="1" x14ac:dyDescent="0.3">
      <c r="C6" s="18" t="s">
        <v>9</v>
      </c>
      <c r="D6" s="22">
        <f>D4+D5</f>
        <v>873152.69</v>
      </c>
      <c r="G6" s="8"/>
    </row>
    <row r="7" spans="2:9" ht="10.5" customHeight="1" x14ac:dyDescent="0.2"/>
    <row r="8" spans="2:9" s="10" customFormat="1" ht="17.25" customHeight="1" x14ac:dyDescent="0.2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</row>
    <row r="9" spans="2:9" ht="45" x14ac:dyDescent="0.25">
      <c r="B9" s="12">
        <v>13485</v>
      </c>
      <c r="C9" s="12" t="s">
        <v>22</v>
      </c>
      <c r="D9" s="14" t="s">
        <v>23</v>
      </c>
      <c r="E9" s="12" t="s">
        <v>11</v>
      </c>
      <c r="F9" s="12">
        <v>100</v>
      </c>
      <c r="G9" s="13">
        <v>177</v>
      </c>
      <c r="H9" s="13">
        <f t="shared" ref="H9:H40" si="0">F9*G9</f>
        <v>17700</v>
      </c>
      <c r="I9" s="12" t="s">
        <v>12</v>
      </c>
    </row>
    <row r="10" spans="2:9" ht="30" x14ac:dyDescent="0.25">
      <c r="B10" s="12">
        <v>13387</v>
      </c>
      <c r="C10" s="12" t="s">
        <v>24</v>
      </c>
      <c r="D10" s="14" t="s">
        <v>25</v>
      </c>
      <c r="E10" s="12" t="s">
        <v>11</v>
      </c>
      <c r="F10" s="12">
        <v>100</v>
      </c>
      <c r="G10" s="13">
        <v>177</v>
      </c>
      <c r="H10" s="13">
        <f t="shared" si="0"/>
        <v>17700</v>
      </c>
      <c r="I10" s="12" t="s">
        <v>12</v>
      </c>
    </row>
    <row r="11" spans="2:9" ht="30" x14ac:dyDescent="0.25">
      <c r="B11" s="12">
        <v>13404</v>
      </c>
      <c r="C11" s="12" t="s">
        <v>24</v>
      </c>
      <c r="D11" s="14" t="s">
        <v>33</v>
      </c>
      <c r="E11" s="12" t="s">
        <v>34</v>
      </c>
      <c r="F11" s="12">
        <v>120</v>
      </c>
      <c r="G11" s="13">
        <v>177</v>
      </c>
      <c r="H11" s="13">
        <f t="shared" si="0"/>
        <v>21240</v>
      </c>
      <c r="I11" s="12" t="s">
        <v>12</v>
      </c>
    </row>
    <row r="12" spans="2:9" ht="30" x14ac:dyDescent="0.25">
      <c r="B12" s="12">
        <v>13338</v>
      </c>
      <c r="C12" s="12" t="s">
        <v>22</v>
      </c>
      <c r="D12" s="14" t="s">
        <v>35</v>
      </c>
      <c r="E12" s="12" t="s">
        <v>18</v>
      </c>
      <c r="F12" s="12">
        <v>50</v>
      </c>
      <c r="G12" s="13">
        <v>177</v>
      </c>
      <c r="H12" s="13">
        <f t="shared" si="0"/>
        <v>8850</v>
      </c>
      <c r="I12" s="12" t="s">
        <v>12</v>
      </c>
    </row>
    <row r="13" spans="2:9" ht="75" x14ac:dyDescent="0.25">
      <c r="B13" s="12">
        <v>13323</v>
      </c>
      <c r="C13" s="12" t="s">
        <v>22</v>
      </c>
      <c r="D13" s="14" t="s">
        <v>36</v>
      </c>
      <c r="E13" s="12" t="s">
        <v>18</v>
      </c>
      <c r="F13" s="12">
        <v>200</v>
      </c>
      <c r="G13" s="13">
        <v>177</v>
      </c>
      <c r="H13" s="13">
        <f t="shared" si="0"/>
        <v>35400</v>
      </c>
      <c r="I13" s="12" t="s">
        <v>12</v>
      </c>
    </row>
    <row r="14" spans="2:9" ht="30" x14ac:dyDescent="0.25">
      <c r="B14" s="12">
        <v>13502</v>
      </c>
      <c r="C14" s="12" t="s">
        <v>53</v>
      </c>
      <c r="D14" s="14" t="s">
        <v>54</v>
      </c>
      <c r="E14" s="12" t="s">
        <v>13</v>
      </c>
      <c r="F14" s="12">
        <v>30</v>
      </c>
      <c r="G14" s="13">
        <v>177</v>
      </c>
      <c r="H14" s="13">
        <f t="shared" si="0"/>
        <v>5310</v>
      </c>
      <c r="I14" s="12" t="s">
        <v>12</v>
      </c>
    </row>
    <row r="15" spans="2:9" ht="30" x14ac:dyDescent="0.25">
      <c r="B15" s="12">
        <v>13500</v>
      </c>
      <c r="C15" s="12" t="s">
        <v>53</v>
      </c>
      <c r="D15" s="14" t="s">
        <v>55</v>
      </c>
      <c r="E15" s="12" t="s">
        <v>13</v>
      </c>
      <c r="F15" s="12">
        <v>20</v>
      </c>
      <c r="G15" s="13">
        <v>177</v>
      </c>
      <c r="H15" s="13">
        <f t="shared" si="0"/>
        <v>3540</v>
      </c>
      <c r="I15" s="12" t="s">
        <v>12</v>
      </c>
    </row>
    <row r="16" spans="2:9" ht="30" x14ac:dyDescent="0.25">
      <c r="B16" s="12">
        <v>13495</v>
      </c>
      <c r="C16" s="12" t="s">
        <v>24</v>
      </c>
      <c r="D16" s="14" t="s">
        <v>56</v>
      </c>
      <c r="E16" s="12" t="s">
        <v>13</v>
      </c>
      <c r="F16" s="12">
        <v>200</v>
      </c>
      <c r="G16" s="13">
        <v>177</v>
      </c>
      <c r="H16" s="13">
        <f t="shared" si="0"/>
        <v>35400</v>
      </c>
      <c r="I16" s="12" t="s">
        <v>12</v>
      </c>
    </row>
    <row r="17" spans="2:9" ht="15" x14ac:dyDescent="0.25">
      <c r="B17" s="12">
        <v>13460</v>
      </c>
      <c r="C17" s="12" t="s">
        <v>53</v>
      </c>
      <c r="D17" s="14" t="s">
        <v>57</v>
      </c>
      <c r="E17" s="12" t="s">
        <v>13</v>
      </c>
      <c r="F17" s="12">
        <v>20</v>
      </c>
      <c r="G17" s="13">
        <v>177</v>
      </c>
      <c r="H17" s="13">
        <f t="shared" si="0"/>
        <v>3540</v>
      </c>
      <c r="I17" s="12" t="s">
        <v>12</v>
      </c>
    </row>
    <row r="18" spans="2:9" ht="30" x14ac:dyDescent="0.25">
      <c r="B18" s="12">
        <v>13456</v>
      </c>
      <c r="C18" s="12" t="s">
        <v>53</v>
      </c>
      <c r="D18" s="14" t="s">
        <v>58</v>
      </c>
      <c r="E18" s="12" t="s">
        <v>13</v>
      </c>
      <c r="F18" s="12">
        <v>100</v>
      </c>
      <c r="G18" s="13">
        <v>177</v>
      </c>
      <c r="H18" s="13">
        <f t="shared" si="0"/>
        <v>17700</v>
      </c>
      <c r="I18" s="12" t="s">
        <v>12</v>
      </c>
    </row>
    <row r="19" spans="2:9" ht="30" x14ac:dyDescent="0.25">
      <c r="B19" s="12">
        <v>13384</v>
      </c>
      <c r="C19" s="12" t="s">
        <v>24</v>
      </c>
      <c r="D19" s="14" t="s">
        <v>59</v>
      </c>
      <c r="E19" s="12" t="s">
        <v>13</v>
      </c>
      <c r="F19" s="12">
        <v>100</v>
      </c>
      <c r="G19" s="13">
        <v>177</v>
      </c>
      <c r="H19" s="13">
        <f t="shared" si="0"/>
        <v>17700</v>
      </c>
      <c r="I19" s="12" t="s">
        <v>12</v>
      </c>
    </row>
    <row r="20" spans="2:9" ht="15" x14ac:dyDescent="0.25">
      <c r="B20" s="12">
        <v>13383</v>
      </c>
      <c r="C20" s="12" t="s">
        <v>24</v>
      </c>
      <c r="D20" s="14" t="s">
        <v>60</v>
      </c>
      <c r="E20" s="12" t="s">
        <v>13</v>
      </c>
      <c r="F20" s="12">
        <v>50</v>
      </c>
      <c r="G20" s="13">
        <v>177</v>
      </c>
      <c r="H20" s="13">
        <f t="shared" si="0"/>
        <v>8850</v>
      </c>
      <c r="I20" s="12" t="s">
        <v>12</v>
      </c>
    </row>
    <row r="21" spans="2:9" ht="15" x14ac:dyDescent="0.25">
      <c r="B21" s="12">
        <v>13380</v>
      </c>
      <c r="C21" s="12" t="s">
        <v>24</v>
      </c>
      <c r="D21" s="14" t="s">
        <v>61</v>
      </c>
      <c r="E21" s="12" t="s">
        <v>13</v>
      </c>
      <c r="F21" s="12">
        <v>200</v>
      </c>
      <c r="G21" s="13">
        <v>177</v>
      </c>
      <c r="H21" s="13">
        <f t="shared" si="0"/>
        <v>35400</v>
      </c>
      <c r="I21" s="12" t="s">
        <v>12</v>
      </c>
    </row>
    <row r="22" spans="2:9" ht="60" x14ac:dyDescent="0.25">
      <c r="B22" s="12">
        <v>13370</v>
      </c>
      <c r="C22" s="12" t="s">
        <v>53</v>
      </c>
      <c r="D22" s="14" t="s">
        <v>62</v>
      </c>
      <c r="E22" s="12" t="s">
        <v>13</v>
      </c>
      <c r="F22" s="12">
        <v>20</v>
      </c>
      <c r="G22" s="13">
        <v>177</v>
      </c>
      <c r="H22" s="13">
        <f t="shared" si="0"/>
        <v>3540</v>
      </c>
      <c r="I22" s="12" t="s">
        <v>12</v>
      </c>
    </row>
    <row r="23" spans="2:9" ht="45" x14ac:dyDescent="0.25">
      <c r="B23" s="12">
        <v>13350</v>
      </c>
      <c r="C23" s="12" t="s">
        <v>22</v>
      </c>
      <c r="D23" s="14" t="s">
        <v>63</v>
      </c>
      <c r="E23" s="12" t="s">
        <v>13</v>
      </c>
      <c r="F23" s="12">
        <v>200</v>
      </c>
      <c r="G23" s="13">
        <v>177</v>
      </c>
      <c r="H23" s="13">
        <f t="shared" si="0"/>
        <v>35400</v>
      </c>
      <c r="I23" s="12" t="s">
        <v>12</v>
      </c>
    </row>
    <row r="24" spans="2:9" ht="30" x14ac:dyDescent="0.25">
      <c r="B24" s="12">
        <v>13349</v>
      </c>
      <c r="C24" s="12" t="s">
        <v>22</v>
      </c>
      <c r="D24" s="14" t="s">
        <v>64</v>
      </c>
      <c r="E24" s="12" t="s">
        <v>13</v>
      </c>
      <c r="F24" s="12">
        <v>200</v>
      </c>
      <c r="G24" s="13">
        <v>177</v>
      </c>
      <c r="H24" s="13">
        <f t="shared" si="0"/>
        <v>35400</v>
      </c>
      <c r="I24" s="12" t="s">
        <v>12</v>
      </c>
    </row>
    <row r="25" spans="2:9" ht="60" x14ac:dyDescent="0.25">
      <c r="B25" s="12">
        <v>13306</v>
      </c>
      <c r="C25" s="12" t="s">
        <v>53</v>
      </c>
      <c r="D25" s="14" t="s">
        <v>65</v>
      </c>
      <c r="E25" s="12" t="s">
        <v>13</v>
      </c>
      <c r="F25" s="12">
        <v>200</v>
      </c>
      <c r="G25" s="13">
        <v>177</v>
      </c>
      <c r="H25" s="13">
        <f t="shared" si="0"/>
        <v>35400</v>
      </c>
      <c r="I25" s="12" t="s">
        <v>12</v>
      </c>
    </row>
    <row r="26" spans="2:9" ht="45" x14ac:dyDescent="0.25">
      <c r="B26" s="12">
        <v>13166</v>
      </c>
      <c r="C26" s="12" t="s">
        <v>26</v>
      </c>
      <c r="D26" s="14" t="s">
        <v>66</v>
      </c>
      <c r="E26" s="12" t="s">
        <v>13</v>
      </c>
      <c r="F26" s="12">
        <v>4</v>
      </c>
      <c r="G26" s="13">
        <v>3000</v>
      </c>
      <c r="H26" s="13">
        <f t="shared" si="0"/>
        <v>12000</v>
      </c>
      <c r="I26" s="12" t="s">
        <v>12</v>
      </c>
    </row>
    <row r="27" spans="2:9" ht="45" x14ac:dyDescent="0.25">
      <c r="B27" s="12">
        <v>13163</v>
      </c>
      <c r="C27" s="12" t="s">
        <v>26</v>
      </c>
      <c r="D27" s="14" t="s">
        <v>67</v>
      </c>
      <c r="E27" s="12" t="s">
        <v>13</v>
      </c>
      <c r="F27" s="12">
        <v>3</v>
      </c>
      <c r="G27" s="13">
        <v>2000</v>
      </c>
      <c r="H27" s="13">
        <f t="shared" si="0"/>
        <v>6000</v>
      </c>
      <c r="I27" s="12" t="s">
        <v>12</v>
      </c>
    </row>
    <row r="28" spans="2:9" ht="30" x14ac:dyDescent="0.25">
      <c r="B28" s="12">
        <v>13162</v>
      </c>
      <c r="C28" s="12" t="s">
        <v>26</v>
      </c>
      <c r="D28" s="14" t="s">
        <v>68</v>
      </c>
      <c r="E28" s="12" t="s">
        <v>13</v>
      </c>
      <c r="F28" s="12">
        <v>3</v>
      </c>
      <c r="G28" s="13">
        <v>6000</v>
      </c>
      <c r="H28" s="13">
        <f t="shared" si="0"/>
        <v>18000</v>
      </c>
      <c r="I28" s="12" t="s">
        <v>12</v>
      </c>
    </row>
    <row r="29" spans="2:9" ht="30" x14ac:dyDescent="0.25">
      <c r="B29" s="12">
        <v>13072</v>
      </c>
      <c r="C29" s="12" t="s">
        <v>26</v>
      </c>
      <c r="D29" s="14" t="s">
        <v>27</v>
      </c>
      <c r="E29" s="12" t="s">
        <v>11</v>
      </c>
      <c r="F29" s="12">
        <v>1</v>
      </c>
      <c r="G29" s="13">
        <v>4000</v>
      </c>
      <c r="H29" s="13">
        <f t="shared" si="0"/>
        <v>4000</v>
      </c>
      <c r="I29" s="12" t="s">
        <v>28</v>
      </c>
    </row>
    <row r="30" spans="2:9" ht="15" x14ac:dyDescent="0.25">
      <c r="B30" s="12">
        <v>13069</v>
      </c>
      <c r="C30" s="12" t="s">
        <v>26</v>
      </c>
      <c r="D30" s="14" t="s">
        <v>30</v>
      </c>
      <c r="E30" s="12" t="s">
        <v>142</v>
      </c>
      <c r="F30" s="12">
        <v>1</v>
      </c>
      <c r="G30" s="13">
        <v>2500</v>
      </c>
      <c r="H30" s="13">
        <f t="shared" si="0"/>
        <v>2500</v>
      </c>
      <c r="I30" s="12" t="s">
        <v>28</v>
      </c>
    </row>
    <row r="31" spans="2:9" ht="45" x14ac:dyDescent="0.25">
      <c r="B31" s="12">
        <v>13065</v>
      </c>
      <c r="C31" s="12" t="s">
        <v>26</v>
      </c>
      <c r="D31" s="14" t="s">
        <v>31</v>
      </c>
      <c r="E31" s="12" t="s">
        <v>142</v>
      </c>
      <c r="F31" s="12">
        <v>1</v>
      </c>
      <c r="G31" s="13">
        <v>2500</v>
      </c>
      <c r="H31" s="13">
        <f t="shared" si="0"/>
        <v>2500</v>
      </c>
      <c r="I31" s="12" t="s">
        <v>28</v>
      </c>
    </row>
    <row r="32" spans="2:9" ht="15" x14ac:dyDescent="0.25">
      <c r="B32" s="12">
        <v>13058</v>
      </c>
      <c r="C32" s="12" t="s">
        <v>26</v>
      </c>
      <c r="D32" s="14" t="s">
        <v>32</v>
      </c>
      <c r="E32" s="12" t="s">
        <v>142</v>
      </c>
      <c r="F32" s="12">
        <v>1</v>
      </c>
      <c r="G32" s="13">
        <v>2500</v>
      </c>
      <c r="H32" s="13">
        <f t="shared" si="0"/>
        <v>2500</v>
      </c>
      <c r="I32" s="12" t="s">
        <v>28</v>
      </c>
    </row>
    <row r="33" spans="2:9" ht="30" x14ac:dyDescent="0.25">
      <c r="B33" s="12">
        <v>13385</v>
      </c>
      <c r="C33" s="12" t="s">
        <v>24</v>
      </c>
      <c r="D33" s="14" t="s">
        <v>69</v>
      </c>
      <c r="E33" s="12" t="s">
        <v>13</v>
      </c>
      <c r="F33" s="12">
        <v>300</v>
      </c>
      <c r="G33" s="13">
        <v>30</v>
      </c>
      <c r="H33" s="13">
        <f t="shared" si="0"/>
        <v>9000</v>
      </c>
      <c r="I33" s="12" t="s">
        <v>28</v>
      </c>
    </row>
    <row r="34" spans="2:9" ht="15" x14ac:dyDescent="0.25">
      <c r="B34" s="12">
        <v>13100</v>
      </c>
      <c r="C34" s="12" t="s">
        <v>26</v>
      </c>
      <c r="D34" s="14" t="s">
        <v>125</v>
      </c>
      <c r="E34" s="12" t="s">
        <v>126</v>
      </c>
      <c r="F34" s="12">
        <v>1</v>
      </c>
      <c r="G34" s="13">
        <v>2500</v>
      </c>
      <c r="H34" s="13">
        <f t="shared" si="0"/>
        <v>2500</v>
      </c>
      <c r="I34" s="12" t="s">
        <v>28</v>
      </c>
    </row>
    <row r="35" spans="2:9" ht="30" x14ac:dyDescent="0.25">
      <c r="B35" s="12">
        <v>13491</v>
      </c>
      <c r="C35" s="12" t="s">
        <v>24</v>
      </c>
      <c r="D35" s="14" t="s">
        <v>25</v>
      </c>
      <c r="E35" s="12" t="s">
        <v>11</v>
      </c>
      <c r="F35" s="12">
        <v>50</v>
      </c>
      <c r="G35" s="13">
        <v>5000</v>
      </c>
      <c r="H35" s="13">
        <f t="shared" si="0"/>
        <v>250000</v>
      </c>
      <c r="I35" s="12" t="s">
        <v>14</v>
      </c>
    </row>
    <row r="36" spans="2:9" ht="45" x14ac:dyDescent="0.25">
      <c r="B36" s="12">
        <v>13351</v>
      </c>
      <c r="C36" s="12" t="s">
        <v>22</v>
      </c>
      <c r="D36" s="14" t="s">
        <v>23</v>
      </c>
      <c r="E36" s="12" t="s">
        <v>11</v>
      </c>
      <c r="F36" s="12">
        <v>10</v>
      </c>
      <c r="G36" s="13">
        <v>5000</v>
      </c>
      <c r="H36" s="13">
        <f t="shared" si="0"/>
        <v>50000</v>
      </c>
      <c r="I36" s="12" t="s">
        <v>14</v>
      </c>
    </row>
    <row r="37" spans="2:9" ht="30" x14ac:dyDescent="0.25">
      <c r="B37" s="12">
        <v>13402</v>
      </c>
      <c r="C37" s="12" t="s">
        <v>24</v>
      </c>
      <c r="D37" s="14" t="s">
        <v>33</v>
      </c>
      <c r="E37" s="12" t="s">
        <v>34</v>
      </c>
      <c r="F37" s="12">
        <v>60</v>
      </c>
      <c r="G37" s="13">
        <v>1</v>
      </c>
      <c r="H37" s="13">
        <f t="shared" si="0"/>
        <v>60</v>
      </c>
      <c r="I37" s="12" t="s">
        <v>14</v>
      </c>
    </row>
    <row r="38" spans="2:9" ht="30" x14ac:dyDescent="0.25">
      <c r="B38" s="12">
        <v>13489</v>
      </c>
      <c r="C38" s="12" t="s">
        <v>22</v>
      </c>
      <c r="D38" s="14" t="s">
        <v>35</v>
      </c>
      <c r="E38" s="12" t="s">
        <v>18</v>
      </c>
      <c r="F38" s="12">
        <v>10</v>
      </c>
      <c r="G38" s="13">
        <v>5000</v>
      </c>
      <c r="H38" s="13">
        <f t="shared" si="0"/>
        <v>50000</v>
      </c>
      <c r="I38" s="12" t="s">
        <v>14</v>
      </c>
    </row>
    <row r="39" spans="2:9" ht="75" x14ac:dyDescent="0.25">
      <c r="B39" s="12">
        <v>13488</v>
      </c>
      <c r="C39" s="12" t="s">
        <v>22</v>
      </c>
      <c r="D39" s="14" t="s">
        <v>36</v>
      </c>
      <c r="E39" s="12" t="s">
        <v>18</v>
      </c>
      <c r="F39" s="12">
        <v>100</v>
      </c>
      <c r="G39" s="13">
        <v>5000</v>
      </c>
      <c r="H39" s="13">
        <f t="shared" si="0"/>
        <v>500000</v>
      </c>
      <c r="I39" s="12" t="s">
        <v>14</v>
      </c>
    </row>
    <row r="40" spans="2:9" ht="30" x14ac:dyDescent="0.25">
      <c r="B40" s="12">
        <v>13501</v>
      </c>
      <c r="C40" s="12" t="s">
        <v>53</v>
      </c>
      <c r="D40" s="14" t="s">
        <v>55</v>
      </c>
      <c r="E40" s="12" t="s">
        <v>13</v>
      </c>
      <c r="F40" s="12">
        <v>10</v>
      </c>
      <c r="G40" s="13">
        <v>500</v>
      </c>
      <c r="H40" s="13">
        <f t="shared" si="0"/>
        <v>5000</v>
      </c>
      <c r="I40" s="12" t="s">
        <v>14</v>
      </c>
    </row>
    <row r="41" spans="2:9" ht="60" x14ac:dyDescent="0.25">
      <c r="B41" s="12">
        <v>13499</v>
      </c>
      <c r="C41" s="12" t="s">
        <v>53</v>
      </c>
      <c r="D41" s="14" t="s">
        <v>65</v>
      </c>
      <c r="E41" s="12" t="s">
        <v>13</v>
      </c>
      <c r="F41" s="12">
        <v>10</v>
      </c>
      <c r="G41" s="13">
        <v>5000</v>
      </c>
      <c r="H41" s="13">
        <f t="shared" ref="H41:H72" si="1">F41*G41</f>
        <v>50000</v>
      </c>
      <c r="I41" s="12" t="s">
        <v>14</v>
      </c>
    </row>
    <row r="42" spans="2:9" ht="60" x14ac:dyDescent="0.25">
      <c r="B42" s="12">
        <v>13498</v>
      </c>
      <c r="C42" s="12" t="s">
        <v>53</v>
      </c>
      <c r="D42" s="14" t="s">
        <v>62</v>
      </c>
      <c r="E42" s="12" t="s">
        <v>13</v>
      </c>
      <c r="F42" s="12">
        <v>10</v>
      </c>
      <c r="G42" s="13">
        <v>5000</v>
      </c>
      <c r="H42" s="13">
        <f t="shared" si="1"/>
        <v>50000</v>
      </c>
      <c r="I42" s="12" t="s">
        <v>14</v>
      </c>
    </row>
    <row r="43" spans="2:9" ht="15" x14ac:dyDescent="0.25">
      <c r="B43" s="12">
        <v>13497</v>
      </c>
      <c r="C43" s="12" t="s">
        <v>24</v>
      </c>
      <c r="D43" s="14" t="s">
        <v>61</v>
      </c>
      <c r="E43" s="12" t="s">
        <v>13</v>
      </c>
      <c r="F43" s="12">
        <v>400</v>
      </c>
      <c r="G43" s="13">
        <v>5000</v>
      </c>
      <c r="H43" s="13">
        <f t="shared" si="1"/>
        <v>2000000</v>
      </c>
      <c r="I43" s="12" t="s">
        <v>14</v>
      </c>
    </row>
    <row r="44" spans="2:9" ht="30" x14ac:dyDescent="0.25">
      <c r="B44" s="12">
        <v>13493</v>
      </c>
      <c r="C44" s="12" t="s">
        <v>24</v>
      </c>
      <c r="D44" s="14" t="s">
        <v>70</v>
      </c>
      <c r="E44" s="12" t="s">
        <v>13</v>
      </c>
      <c r="F44" s="12">
        <v>50</v>
      </c>
      <c r="G44" s="13">
        <v>500</v>
      </c>
      <c r="H44" s="13">
        <f t="shared" si="1"/>
        <v>25000</v>
      </c>
      <c r="I44" s="12" t="s">
        <v>14</v>
      </c>
    </row>
    <row r="45" spans="2:9" ht="15" x14ac:dyDescent="0.25">
      <c r="B45" s="12">
        <v>13492</v>
      </c>
      <c r="C45" s="12" t="s">
        <v>24</v>
      </c>
      <c r="D45" s="14" t="s">
        <v>60</v>
      </c>
      <c r="E45" s="12" t="s">
        <v>13</v>
      </c>
      <c r="F45" s="12">
        <v>50</v>
      </c>
      <c r="G45" s="13">
        <v>5000</v>
      </c>
      <c r="H45" s="13">
        <f t="shared" si="1"/>
        <v>250000</v>
      </c>
      <c r="I45" s="12" t="s">
        <v>14</v>
      </c>
    </row>
    <row r="46" spans="2:9" ht="30" x14ac:dyDescent="0.25">
      <c r="B46" s="12">
        <v>13487</v>
      </c>
      <c r="C46" s="12" t="s">
        <v>22</v>
      </c>
      <c r="D46" s="14" t="s">
        <v>64</v>
      </c>
      <c r="E46" s="12" t="s">
        <v>13</v>
      </c>
      <c r="F46" s="12">
        <v>100</v>
      </c>
      <c r="G46" s="13">
        <v>5000</v>
      </c>
      <c r="H46" s="13">
        <f t="shared" si="1"/>
        <v>500000</v>
      </c>
      <c r="I46" s="12" t="s">
        <v>14</v>
      </c>
    </row>
    <row r="47" spans="2:9" ht="45" x14ac:dyDescent="0.25">
      <c r="B47" s="12">
        <v>13486</v>
      </c>
      <c r="C47" s="12" t="s">
        <v>22</v>
      </c>
      <c r="D47" s="14" t="s">
        <v>71</v>
      </c>
      <c r="E47" s="12" t="s">
        <v>13</v>
      </c>
      <c r="F47" s="12">
        <v>100</v>
      </c>
      <c r="G47" s="13">
        <v>5000</v>
      </c>
      <c r="H47" s="13">
        <f t="shared" si="1"/>
        <v>500000</v>
      </c>
      <c r="I47" s="12" t="s">
        <v>14</v>
      </c>
    </row>
    <row r="48" spans="2:9" ht="15" x14ac:dyDescent="0.25">
      <c r="B48" s="12">
        <v>13462</v>
      </c>
      <c r="C48" s="12" t="s">
        <v>53</v>
      </c>
      <c r="D48" s="14" t="s">
        <v>57</v>
      </c>
      <c r="E48" s="12" t="s">
        <v>13</v>
      </c>
      <c r="F48" s="12">
        <v>30</v>
      </c>
      <c r="G48" s="13">
        <v>3000</v>
      </c>
      <c r="H48" s="13">
        <f t="shared" si="1"/>
        <v>90000</v>
      </c>
      <c r="I48" s="12" t="s">
        <v>14</v>
      </c>
    </row>
    <row r="49" spans="2:9" ht="30" x14ac:dyDescent="0.25">
      <c r="B49" s="12">
        <v>13457</v>
      </c>
      <c r="C49" s="12" t="s">
        <v>53</v>
      </c>
      <c r="D49" s="14" t="s">
        <v>58</v>
      </c>
      <c r="E49" s="12" t="s">
        <v>13</v>
      </c>
      <c r="F49" s="12">
        <v>60</v>
      </c>
      <c r="G49" s="13">
        <v>5000</v>
      </c>
      <c r="H49" s="13">
        <f t="shared" si="1"/>
        <v>300000</v>
      </c>
      <c r="I49" s="12" t="s">
        <v>14</v>
      </c>
    </row>
    <row r="50" spans="2:9" ht="30" x14ac:dyDescent="0.25">
      <c r="B50" s="12">
        <v>13382</v>
      </c>
      <c r="C50" s="12" t="s">
        <v>24</v>
      </c>
      <c r="D50" s="14" t="s">
        <v>56</v>
      </c>
      <c r="E50" s="12" t="s">
        <v>13</v>
      </c>
      <c r="F50" s="12">
        <v>60</v>
      </c>
      <c r="G50" s="13">
        <v>5000</v>
      </c>
      <c r="H50" s="13">
        <f t="shared" si="1"/>
        <v>300000</v>
      </c>
      <c r="I50" s="12" t="s">
        <v>14</v>
      </c>
    </row>
    <row r="51" spans="2:9" ht="30" x14ac:dyDescent="0.25">
      <c r="B51" s="12">
        <v>13195</v>
      </c>
      <c r="C51" s="12" t="s">
        <v>53</v>
      </c>
      <c r="D51" s="14" t="s">
        <v>54</v>
      </c>
      <c r="E51" s="12" t="s">
        <v>13</v>
      </c>
      <c r="F51" s="12">
        <v>10</v>
      </c>
      <c r="G51" s="13">
        <v>5000</v>
      </c>
      <c r="H51" s="13">
        <f t="shared" si="1"/>
        <v>50000</v>
      </c>
      <c r="I51" s="12" t="s">
        <v>14</v>
      </c>
    </row>
    <row r="52" spans="2:9" ht="30" x14ac:dyDescent="0.25">
      <c r="B52" s="12">
        <v>13161</v>
      </c>
      <c r="C52" s="12" t="s">
        <v>26</v>
      </c>
      <c r="D52" s="14" t="s">
        <v>72</v>
      </c>
      <c r="E52" s="12" t="s">
        <v>13</v>
      </c>
      <c r="F52" s="12">
        <v>11</v>
      </c>
      <c r="G52" s="13">
        <v>3000</v>
      </c>
      <c r="H52" s="13">
        <f t="shared" si="1"/>
        <v>33000</v>
      </c>
      <c r="I52" s="12" t="s">
        <v>14</v>
      </c>
    </row>
    <row r="53" spans="2:9" ht="15" x14ac:dyDescent="0.25">
      <c r="B53" s="12">
        <v>13496</v>
      </c>
      <c r="C53" s="12" t="s">
        <v>24</v>
      </c>
      <c r="D53" s="14" t="s">
        <v>61</v>
      </c>
      <c r="E53" s="12" t="s">
        <v>13</v>
      </c>
      <c r="F53" s="12">
        <v>200</v>
      </c>
      <c r="G53" s="13">
        <v>177</v>
      </c>
      <c r="H53" s="13">
        <f t="shared" si="1"/>
        <v>35400</v>
      </c>
      <c r="I53" s="12" t="s">
        <v>15</v>
      </c>
    </row>
    <row r="54" spans="2:9" ht="30" x14ac:dyDescent="0.25">
      <c r="B54" s="12">
        <v>13494</v>
      </c>
      <c r="C54" s="12" t="s">
        <v>24</v>
      </c>
      <c r="D54" s="14" t="s">
        <v>70</v>
      </c>
      <c r="E54" s="12" t="s">
        <v>13</v>
      </c>
      <c r="F54" s="12">
        <v>100</v>
      </c>
      <c r="G54" s="13">
        <v>177</v>
      </c>
      <c r="H54" s="13">
        <f t="shared" si="1"/>
        <v>17700</v>
      </c>
      <c r="I54" s="12" t="s">
        <v>15</v>
      </c>
    </row>
    <row r="55" spans="2:9" ht="60" x14ac:dyDescent="0.25">
      <c r="B55" s="12">
        <v>13355</v>
      </c>
      <c r="C55" s="12" t="s">
        <v>22</v>
      </c>
      <c r="D55" s="14" t="s">
        <v>37</v>
      </c>
      <c r="E55" s="12" t="s">
        <v>18</v>
      </c>
      <c r="F55" s="12">
        <v>0</v>
      </c>
      <c r="G55" s="13">
        <v>0</v>
      </c>
      <c r="H55" s="13">
        <f t="shared" si="1"/>
        <v>0</v>
      </c>
      <c r="I55" s="12" t="s">
        <v>16</v>
      </c>
    </row>
    <row r="56" spans="2:9" ht="60" x14ac:dyDescent="0.25">
      <c r="B56" s="12">
        <v>13196</v>
      </c>
      <c r="C56" s="12" t="s">
        <v>53</v>
      </c>
      <c r="D56" s="14" t="s">
        <v>73</v>
      </c>
      <c r="E56" s="12" t="s">
        <v>11</v>
      </c>
      <c r="F56" s="12">
        <v>5</v>
      </c>
      <c r="G56" s="13">
        <v>3</v>
      </c>
      <c r="H56" s="13">
        <f t="shared" si="1"/>
        <v>15</v>
      </c>
      <c r="I56" s="12" t="s">
        <v>17</v>
      </c>
    </row>
    <row r="57" spans="2:9" ht="60" x14ac:dyDescent="0.25">
      <c r="B57" s="12">
        <v>13506</v>
      </c>
      <c r="C57" s="12" t="s">
        <v>53</v>
      </c>
      <c r="D57" s="14" t="s">
        <v>74</v>
      </c>
      <c r="E57" s="12" t="s">
        <v>18</v>
      </c>
      <c r="F57" s="12">
        <v>0</v>
      </c>
      <c r="G57" s="13">
        <v>0</v>
      </c>
      <c r="H57" s="13">
        <f t="shared" si="1"/>
        <v>0</v>
      </c>
      <c r="I57" s="12" t="s">
        <v>17</v>
      </c>
    </row>
    <row r="58" spans="2:9" ht="60" x14ac:dyDescent="0.25">
      <c r="B58" s="12">
        <v>13490</v>
      </c>
      <c r="C58" s="12" t="s">
        <v>22</v>
      </c>
      <c r="D58" s="14" t="s">
        <v>38</v>
      </c>
      <c r="E58" s="12" t="s">
        <v>18</v>
      </c>
      <c r="F58" s="12">
        <v>0</v>
      </c>
      <c r="G58" s="13">
        <v>0</v>
      </c>
      <c r="H58" s="13">
        <f t="shared" si="1"/>
        <v>0</v>
      </c>
      <c r="I58" s="12" t="s">
        <v>17</v>
      </c>
    </row>
    <row r="59" spans="2:9" ht="30" x14ac:dyDescent="0.25">
      <c r="B59" s="12">
        <v>13334</v>
      </c>
      <c r="C59" s="12" t="s">
        <v>22</v>
      </c>
      <c r="D59" s="14" t="s">
        <v>39</v>
      </c>
      <c r="E59" s="12" t="s">
        <v>18</v>
      </c>
      <c r="F59" s="12">
        <v>0</v>
      </c>
      <c r="G59" s="13">
        <v>0</v>
      </c>
      <c r="H59" s="13">
        <f t="shared" si="1"/>
        <v>0</v>
      </c>
      <c r="I59" s="12" t="s">
        <v>17</v>
      </c>
    </row>
    <row r="60" spans="2:9" ht="30" x14ac:dyDescent="0.25">
      <c r="B60" s="12">
        <v>13333</v>
      </c>
      <c r="C60" s="12" t="s">
        <v>22</v>
      </c>
      <c r="D60" s="14" t="s">
        <v>40</v>
      </c>
      <c r="E60" s="12" t="s">
        <v>18</v>
      </c>
      <c r="F60" s="12">
        <v>0</v>
      </c>
      <c r="G60" s="13">
        <v>0</v>
      </c>
      <c r="H60" s="13">
        <f t="shared" si="1"/>
        <v>0</v>
      </c>
      <c r="I60" s="12" t="s">
        <v>17</v>
      </c>
    </row>
    <row r="61" spans="2:9" ht="45" x14ac:dyDescent="0.25">
      <c r="B61" s="12">
        <v>13328</v>
      </c>
      <c r="C61" s="12" t="s">
        <v>22</v>
      </c>
      <c r="D61" s="14" t="s">
        <v>41</v>
      </c>
      <c r="E61" s="12" t="s">
        <v>18</v>
      </c>
      <c r="F61" s="12">
        <v>0</v>
      </c>
      <c r="G61" s="13">
        <v>0</v>
      </c>
      <c r="H61" s="13">
        <f t="shared" si="1"/>
        <v>0</v>
      </c>
      <c r="I61" s="12" t="s">
        <v>17</v>
      </c>
    </row>
    <row r="62" spans="2:9" ht="30" x14ac:dyDescent="0.25">
      <c r="B62" s="12">
        <v>13327</v>
      </c>
      <c r="C62" s="12" t="s">
        <v>22</v>
      </c>
      <c r="D62" s="14" t="s">
        <v>42</v>
      </c>
      <c r="E62" s="12" t="s">
        <v>18</v>
      </c>
      <c r="F62" s="12">
        <v>0</v>
      </c>
      <c r="G62" s="13">
        <v>0</v>
      </c>
      <c r="H62" s="13">
        <f t="shared" si="1"/>
        <v>0</v>
      </c>
      <c r="I62" s="12" t="s">
        <v>17</v>
      </c>
    </row>
    <row r="63" spans="2:9" ht="30" x14ac:dyDescent="0.25">
      <c r="B63" s="12">
        <v>13326</v>
      </c>
      <c r="C63" s="12" t="s">
        <v>22</v>
      </c>
      <c r="D63" s="14" t="s">
        <v>43</v>
      </c>
      <c r="E63" s="12" t="s">
        <v>18</v>
      </c>
      <c r="F63" s="12">
        <v>0</v>
      </c>
      <c r="G63" s="13">
        <v>0</v>
      </c>
      <c r="H63" s="13">
        <f t="shared" si="1"/>
        <v>0</v>
      </c>
      <c r="I63" s="12" t="s">
        <v>17</v>
      </c>
    </row>
    <row r="64" spans="2:9" ht="60" x14ac:dyDescent="0.25">
      <c r="B64" s="12">
        <v>13511</v>
      </c>
      <c r="C64" s="12" t="s">
        <v>53</v>
      </c>
      <c r="D64" s="14" t="s">
        <v>75</v>
      </c>
      <c r="E64" s="12" t="s">
        <v>13</v>
      </c>
      <c r="F64" s="12">
        <v>2</v>
      </c>
      <c r="G64" s="13">
        <v>30000</v>
      </c>
      <c r="H64" s="13">
        <f t="shared" si="1"/>
        <v>60000</v>
      </c>
      <c r="I64" s="12" t="s">
        <v>17</v>
      </c>
    </row>
    <row r="65" spans="2:9" ht="30" x14ac:dyDescent="0.25">
      <c r="B65" s="12">
        <v>13510</v>
      </c>
      <c r="C65" s="12" t="s">
        <v>53</v>
      </c>
      <c r="D65" s="14" t="s">
        <v>76</v>
      </c>
      <c r="E65" s="12" t="s">
        <v>13</v>
      </c>
      <c r="F65" s="12">
        <v>5</v>
      </c>
      <c r="G65" s="13">
        <v>5000</v>
      </c>
      <c r="H65" s="13">
        <f t="shared" si="1"/>
        <v>25000</v>
      </c>
      <c r="I65" s="12" t="s">
        <v>17</v>
      </c>
    </row>
    <row r="66" spans="2:9" ht="45" x14ac:dyDescent="0.25">
      <c r="B66" s="12">
        <v>13509</v>
      </c>
      <c r="C66" s="12" t="s">
        <v>53</v>
      </c>
      <c r="D66" s="14" t="s">
        <v>77</v>
      </c>
      <c r="E66" s="12" t="s">
        <v>13</v>
      </c>
      <c r="F66" s="12">
        <v>2</v>
      </c>
      <c r="G66" s="13">
        <v>10000</v>
      </c>
      <c r="H66" s="13">
        <f t="shared" si="1"/>
        <v>20000</v>
      </c>
      <c r="I66" s="12" t="s">
        <v>17</v>
      </c>
    </row>
    <row r="67" spans="2:9" ht="30" x14ac:dyDescent="0.25">
      <c r="B67" s="12">
        <v>13508</v>
      </c>
      <c r="C67" s="12" t="s">
        <v>53</v>
      </c>
      <c r="D67" s="14" t="s">
        <v>78</v>
      </c>
      <c r="E67" s="12" t="s">
        <v>13</v>
      </c>
      <c r="F67" s="12">
        <v>0</v>
      </c>
      <c r="G67" s="13">
        <v>0</v>
      </c>
      <c r="H67" s="13">
        <f t="shared" si="1"/>
        <v>0</v>
      </c>
      <c r="I67" s="12" t="s">
        <v>17</v>
      </c>
    </row>
    <row r="68" spans="2:9" ht="60" x14ac:dyDescent="0.25">
      <c r="B68" s="12">
        <v>13507</v>
      </c>
      <c r="C68" s="12" t="s">
        <v>53</v>
      </c>
      <c r="D68" s="14" t="s">
        <v>79</v>
      </c>
      <c r="E68" s="12" t="s">
        <v>13</v>
      </c>
      <c r="F68" s="12">
        <v>0</v>
      </c>
      <c r="G68" s="13">
        <v>0</v>
      </c>
      <c r="H68" s="13">
        <f t="shared" si="1"/>
        <v>0</v>
      </c>
      <c r="I68" s="12" t="s">
        <v>17</v>
      </c>
    </row>
    <row r="69" spans="2:9" ht="30" x14ac:dyDescent="0.25">
      <c r="B69" s="12">
        <v>13505</v>
      </c>
      <c r="C69" s="12" t="s">
        <v>53</v>
      </c>
      <c r="D69" s="14" t="s">
        <v>80</v>
      </c>
      <c r="E69" s="12" t="s">
        <v>13</v>
      </c>
      <c r="F69" s="12">
        <v>20</v>
      </c>
      <c r="G69" s="13">
        <v>5000</v>
      </c>
      <c r="H69" s="13">
        <f t="shared" si="1"/>
        <v>100000</v>
      </c>
      <c r="I69" s="12" t="s">
        <v>17</v>
      </c>
    </row>
    <row r="70" spans="2:9" ht="45" x14ac:dyDescent="0.25">
      <c r="B70" s="12">
        <v>13198</v>
      </c>
      <c r="C70" s="12" t="s">
        <v>53</v>
      </c>
      <c r="D70" s="14" t="s">
        <v>81</v>
      </c>
      <c r="E70" s="12" t="s">
        <v>13</v>
      </c>
      <c r="F70" s="12">
        <v>0</v>
      </c>
      <c r="G70" s="13">
        <v>0</v>
      </c>
      <c r="H70" s="13">
        <f t="shared" si="1"/>
        <v>0</v>
      </c>
      <c r="I70" s="12" t="s">
        <v>17</v>
      </c>
    </row>
    <row r="71" spans="2:9" ht="30" x14ac:dyDescent="0.25">
      <c r="B71" s="12">
        <v>13197</v>
      </c>
      <c r="C71" s="12" t="s">
        <v>53</v>
      </c>
      <c r="D71" s="14" t="s">
        <v>82</v>
      </c>
      <c r="E71" s="12" t="s">
        <v>13</v>
      </c>
      <c r="F71" s="12">
        <v>3</v>
      </c>
      <c r="G71" s="13">
        <v>0</v>
      </c>
      <c r="H71" s="13">
        <f t="shared" si="1"/>
        <v>0</v>
      </c>
      <c r="I71" s="12" t="s">
        <v>17</v>
      </c>
    </row>
    <row r="72" spans="2:9" ht="45" x14ac:dyDescent="0.25">
      <c r="B72" s="12">
        <v>13504</v>
      </c>
      <c r="C72" s="12" t="s">
        <v>53</v>
      </c>
      <c r="D72" s="14" t="s">
        <v>122</v>
      </c>
      <c r="E72" s="12" t="s">
        <v>123</v>
      </c>
      <c r="F72" s="12">
        <v>100</v>
      </c>
      <c r="G72" s="13">
        <v>1000</v>
      </c>
      <c r="H72" s="13">
        <f t="shared" si="1"/>
        <v>100000</v>
      </c>
      <c r="I72" s="12" t="s">
        <v>17</v>
      </c>
    </row>
    <row r="73" spans="2:9" ht="45" x14ac:dyDescent="0.25">
      <c r="B73" s="12">
        <v>13503</v>
      </c>
      <c r="C73" s="12" t="s">
        <v>53</v>
      </c>
      <c r="D73" s="14" t="s">
        <v>122</v>
      </c>
      <c r="E73" s="12" t="s">
        <v>124</v>
      </c>
      <c r="F73" s="12">
        <v>100</v>
      </c>
      <c r="G73" s="13">
        <v>1000</v>
      </c>
      <c r="H73" s="13">
        <f t="shared" ref="H73:H104" si="2">F73*G73</f>
        <v>100000</v>
      </c>
      <c r="I73" s="12" t="s">
        <v>17</v>
      </c>
    </row>
    <row r="74" spans="2:9" ht="45" x14ac:dyDescent="0.25">
      <c r="B74" s="12">
        <v>13483</v>
      </c>
      <c r="C74" s="12" t="s">
        <v>22</v>
      </c>
      <c r="D74" s="14" t="s">
        <v>127</v>
      </c>
      <c r="E74" s="12" t="s">
        <v>134</v>
      </c>
      <c r="F74" s="12">
        <v>0</v>
      </c>
      <c r="G74" s="13">
        <v>0</v>
      </c>
      <c r="H74" s="13">
        <f t="shared" si="2"/>
        <v>0</v>
      </c>
      <c r="I74" s="12" t="s">
        <v>135</v>
      </c>
    </row>
    <row r="75" spans="2:9" ht="60" x14ac:dyDescent="0.25">
      <c r="B75" s="12">
        <v>13465</v>
      </c>
      <c r="C75" s="12" t="s">
        <v>24</v>
      </c>
      <c r="D75" s="14" t="s">
        <v>136</v>
      </c>
      <c r="E75" s="12" t="s">
        <v>134</v>
      </c>
      <c r="F75" s="12">
        <v>200</v>
      </c>
      <c r="G75" s="13">
        <v>7000</v>
      </c>
      <c r="H75" s="13">
        <f t="shared" si="2"/>
        <v>1400000</v>
      </c>
      <c r="I75" s="12" t="s">
        <v>135</v>
      </c>
    </row>
    <row r="76" spans="2:9" ht="30" x14ac:dyDescent="0.25">
      <c r="B76" s="12">
        <v>13463</v>
      </c>
      <c r="C76" s="12" t="s">
        <v>53</v>
      </c>
      <c r="D76" s="14" t="s">
        <v>137</v>
      </c>
      <c r="E76" s="12" t="s">
        <v>134</v>
      </c>
      <c r="F76" s="12">
        <v>100</v>
      </c>
      <c r="G76" s="13">
        <v>5000</v>
      </c>
      <c r="H76" s="13">
        <f t="shared" si="2"/>
        <v>500000</v>
      </c>
      <c r="I76" s="12" t="s">
        <v>135</v>
      </c>
    </row>
    <row r="77" spans="2:9" ht="45" x14ac:dyDescent="0.25">
      <c r="B77" s="12">
        <v>13418</v>
      </c>
      <c r="C77" s="12" t="s">
        <v>24</v>
      </c>
      <c r="D77" s="14" t="s">
        <v>138</v>
      </c>
      <c r="E77" s="12" t="s">
        <v>134</v>
      </c>
      <c r="F77" s="12">
        <v>630</v>
      </c>
      <c r="G77" s="13">
        <v>60000</v>
      </c>
      <c r="H77" s="13">
        <f t="shared" si="2"/>
        <v>37800000</v>
      </c>
      <c r="I77" s="12" t="s">
        <v>135</v>
      </c>
    </row>
    <row r="78" spans="2:9" ht="45" x14ac:dyDescent="0.25">
      <c r="B78" s="12">
        <v>13200</v>
      </c>
      <c r="C78" s="12" t="s">
        <v>53</v>
      </c>
      <c r="D78" s="14" t="s">
        <v>139</v>
      </c>
      <c r="E78" s="12" t="s">
        <v>134</v>
      </c>
      <c r="F78" s="12">
        <v>5</v>
      </c>
      <c r="G78" s="13">
        <v>5000</v>
      </c>
      <c r="H78" s="13">
        <f t="shared" si="2"/>
        <v>25000</v>
      </c>
      <c r="I78" s="12" t="s">
        <v>135</v>
      </c>
    </row>
    <row r="79" spans="2:9" ht="45" x14ac:dyDescent="0.25">
      <c r="B79" s="12">
        <v>13484</v>
      </c>
      <c r="C79" s="12" t="s">
        <v>22</v>
      </c>
      <c r="D79" s="14" t="s">
        <v>127</v>
      </c>
      <c r="E79" s="12" t="s">
        <v>21</v>
      </c>
      <c r="F79" s="12">
        <v>0</v>
      </c>
      <c r="G79" s="13">
        <v>0</v>
      </c>
      <c r="H79" s="13">
        <f t="shared" si="2"/>
        <v>0</v>
      </c>
      <c r="I79" s="12" t="s">
        <v>20</v>
      </c>
    </row>
    <row r="80" spans="2:9" ht="45" x14ac:dyDescent="0.25">
      <c r="B80" s="12">
        <v>13357</v>
      </c>
      <c r="C80" s="12" t="s">
        <v>22</v>
      </c>
      <c r="D80" s="14" t="s">
        <v>127</v>
      </c>
      <c r="E80" s="12" t="s">
        <v>126</v>
      </c>
      <c r="F80" s="12">
        <v>0</v>
      </c>
      <c r="G80" s="13">
        <v>0</v>
      </c>
      <c r="H80" s="13">
        <f t="shared" si="2"/>
        <v>0</v>
      </c>
      <c r="I80" s="12" t="s">
        <v>128</v>
      </c>
    </row>
    <row r="81" spans="2:9" ht="15" x14ac:dyDescent="0.25">
      <c r="B81" s="12">
        <v>13103</v>
      </c>
      <c r="C81" s="12" t="s">
        <v>26</v>
      </c>
      <c r="D81" s="14" t="s">
        <v>129</v>
      </c>
      <c r="E81" s="12" t="s">
        <v>126</v>
      </c>
      <c r="F81" s="12">
        <v>1</v>
      </c>
      <c r="G81" s="13">
        <v>500</v>
      </c>
      <c r="H81" s="13">
        <f t="shared" si="2"/>
        <v>500</v>
      </c>
      <c r="I81" s="12" t="s">
        <v>128</v>
      </c>
    </row>
    <row r="82" spans="2:9" ht="15" x14ac:dyDescent="0.25">
      <c r="B82" s="12">
        <v>13112</v>
      </c>
      <c r="C82" s="12" t="s">
        <v>26</v>
      </c>
      <c r="D82" s="14" t="s">
        <v>130</v>
      </c>
      <c r="E82" s="12" t="s">
        <v>21</v>
      </c>
      <c r="F82" s="12">
        <v>3</v>
      </c>
      <c r="G82" s="13">
        <v>800</v>
      </c>
      <c r="H82" s="13">
        <f t="shared" si="2"/>
        <v>2400</v>
      </c>
      <c r="I82" s="12" t="s">
        <v>128</v>
      </c>
    </row>
    <row r="83" spans="2:9" ht="15" x14ac:dyDescent="0.25">
      <c r="B83" s="12">
        <v>13110</v>
      </c>
      <c r="C83" s="12" t="s">
        <v>26</v>
      </c>
      <c r="D83" s="14" t="s">
        <v>131</v>
      </c>
      <c r="E83" s="12" t="s">
        <v>21</v>
      </c>
      <c r="F83" s="12">
        <v>1</v>
      </c>
      <c r="G83" s="13">
        <v>800</v>
      </c>
      <c r="H83" s="13">
        <f t="shared" si="2"/>
        <v>800</v>
      </c>
      <c r="I83" s="12" t="s">
        <v>128</v>
      </c>
    </row>
    <row r="84" spans="2:9" ht="15" x14ac:dyDescent="0.25">
      <c r="B84" s="12">
        <v>13106</v>
      </c>
      <c r="C84" s="12" t="s">
        <v>26</v>
      </c>
      <c r="D84" s="14" t="s">
        <v>140</v>
      </c>
      <c r="E84" s="12" t="s">
        <v>134</v>
      </c>
      <c r="F84" s="12">
        <v>5</v>
      </c>
      <c r="G84" s="13">
        <v>2000</v>
      </c>
      <c r="H84" s="13">
        <f t="shared" si="2"/>
        <v>10000</v>
      </c>
      <c r="I84" s="12" t="s">
        <v>128</v>
      </c>
    </row>
    <row r="85" spans="2:9" ht="15" x14ac:dyDescent="0.25">
      <c r="B85" s="12">
        <v>13358</v>
      </c>
      <c r="C85" s="12" t="s">
        <v>51</v>
      </c>
      <c r="D85" s="14" t="s">
        <v>29</v>
      </c>
      <c r="E85" s="12" t="s">
        <v>11</v>
      </c>
      <c r="F85" s="12">
        <v>6</v>
      </c>
      <c r="G85" s="13">
        <v>0</v>
      </c>
      <c r="H85" s="13">
        <f t="shared" si="2"/>
        <v>0</v>
      </c>
      <c r="I85" s="12" t="s">
        <v>133</v>
      </c>
    </row>
    <row r="86" spans="2:9" ht="30" x14ac:dyDescent="0.25">
      <c r="B86" s="12">
        <v>13352</v>
      </c>
      <c r="C86" s="12" t="s">
        <v>22</v>
      </c>
      <c r="D86" s="14" t="s">
        <v>44</v>
      </c>
      <c r="E86" s="12" t="s">
        <v>18</v>
      </c>
      <c r="F86" s="12">
        <v>0</v>
      </c>
      <c r="G86" s="13">
        <v>0</v>
      </c>
      <c r="H86" s="13">
        <f t="shared" si="2"/>
        <v>0</v>
      </c>
      <c r="I86" s="12" t="s">
        <v>133</v>
      </c>
    </row>
    <row r="87" spans="2:9" ht="30" x14ac:dyDescent="0.25">
      <c r="B87" s="12">
        <v>13348</v>
      </c>
      <c r="C87" s="12" t="s">
        <v>22</v>
      </c>
      <c r="D87" s="14" t="s">
        <v>45</v>
      </c>
      <c r="E87" s="12" t="s">
        <v>18</v>
      </c>
      <c r="F87" s="12">
        <v>0</v>
      </c>
      <c r="G87" s="13">
        <v>0</v>
      </c>
      <c r="H87" s="13">
        <f t="shared" si="2"/>
        <v>0</v>
      </c>
      <c r="I87" s="12" t="s">
        <v>133</v>
      </c>
    </row>
    <row r="88" spans="2:9" ht="30" x14ac:dyDescent="0.25">
      <c r="B88" s="12">
        <v>13346</v>
      </c>
      <c r="C88" s="12" t="s">
        <v>22</v>
      </c>
      <c r="D88" s="14" t="s">
        <v>46</v>
      </c>
      <c r="E88" s="12" t="s">
        <v>18</v>
      </c>
      <c r="F88" s="12">
        <v>0</v>
      </c>
      <c r="G88" s="13">
        <v>0</v>
      </c>
      <c r="H88" s="13">
        <f t="shared" si="2"/>
        <v>0</v>
      </c>
      <c r="I88" s="12" t="s">
        <v>133</v>
      </c>
    </row>
    <row r="89" spans="2:9" ht="30" x14ac:dyDescent="0.25">
      <c r="B89" s="12">
        <v>13337</v>
      </c>
      <c r="C89" s="12" t="s">
        <v>22</v>
      </c>
      <c r="D89" s="14" t="s">
        <v>47</v>
      </c>
      <c r="E89" s="12" t="s">
        <v>18</v>
      </c>
      <c r="F89" s="12">
        <v>0</v>
      </c>
      <c r="G89" s="13">
        <v>0</v>
      </c>
      <c r="H89" s="13">
        <f t="shared" si="2"/>
        <v>0</v>
      </c>
      <c r="I89" s="12" t="s">
        <v>133</v>
      </c>
    </row>
    <row r="90" spans="2:9" ht="45" x14ac:dyDescent="0.25">
      <c r="B90" s="12">
        <v>13335</v>
      </c>
      <c r="C90" s="12" t="s">
        <v>22</v>
      </c>
      <c r="D90" s="14" t="s">
        <v>48</v>
      </c>
      <c r="E90" s="12" t="s">
        <v>18</v>
      </c>
      <c r="F90" s="12">
        <v>0</v>
      </c>
      <c r="G90" s="13">
        <v>0</v>
      </c>
      <c r="H90" s="13">
        <f t="shared" si="2"/>
        <v>0</v>
      </c>
      <c r="I90" s="12" t="s">
        <v>133</v>
      </c>
    </row>
    <row r="91" spans="2:9" ht="60" x14ac:dyDescent="0.25">
      <c r="B91" s="12">
        <v>13332</v>
      </c>
      <c r="C91" s="12" t="s">
        <v>22</v>
      </c>
      <c r="D91" s="14" t="s">
        <v>49</v>
      </c>
      <c r="E91" s="12" t="s">
        <v>18</v>
      </c>
      <c r="F91" s="12">
        <v>0</v>
      </c>
      <c r="G91" s="13">
        <v>0</v>
      </c>
      <c r="H91" s="13">
        <f t="shared" si="2"/>
        <v>0</v>
      </c>
      <c r="I91" s="12" t="s">
        <v>133</v>
      </c>
    </row>
    <row r="92" spans="2:9" ht="45" x14ac:dyDescent="0.25">
      <c r="B92" s="12">
        <v>13330</v>
      </c>
      <c r="C92" s="12" t="s">
        <v>22</v>
      </c>
      <c r="D92" s="14" t="s">
        <v>50</v>
      </c>
      <c r="E92" s="12" t="s">
        <v>18</v>
      </c>
      <c r="F92" s="12">
        <v>0</v>
      </c>
      <c r="G92" s="13">
        <v>0</v>
      </c>
      <c r="H92" s="13">
        <f t="shared" si="2"/>
        <v>0</v>
      </c>
      <c r="I92" s="12" t="s">
        <v>133</v>
      </c>
    </row>
    <row r="93" spans="2:9" ht="30" x14ac:dyDescent="0.25">
      <c r="B93" s="12">
        <v>13365</v>
      </c>
      <c r="C93" s="12" t="s">
        <v>51</v>
      </c>
      <c r="D93" s="14" t="s">
        <v>52</v>
      </c>
      <c r="E93" s="12" t="s">
        <v>19</v>
      </c>
      <c r="F93" s="12">
        <v>3000</v>
      </c>
      <c r="G93" s="13">
        <v>0</v>
      </c>
      <c r="H93" s="13">
        <f t="shared" si="2"/>
        <v>0</v>
      </c>
      <c r="I93" s="12" t="s">
        <v>133</v>
      </c>
    </row>
    <row r="94" spans="2:9" ht="15" x14ac:dyDescent="0.25">
      <c r="B94" s="12">
        <v>13512</v>
      </c>
      <c r="C94" s="12" t="s">
        <v>53</v>
      </c>
      <c r="D94" s="14" t="s">
        <v>83</v>
      </c>
      <c r="E94" s="12" t="s">
        <v>13</v>
      </c>
      <c r="F94" s="12">
        <v>0</v>
      </c>
      <c r="G94" s="13">
        <v>0</v>
      </c>
      <c r="H94" s="13">
        <f t="shared" si="2"/>
        <v>0</v>
      </c>
      <c r="I94" s="12" t="s">
        <v>133</v>
      </c>
    </row>
    <row r="95" spans="2:9" ht="30" x14ac:dyDescent="0.25">
      <c r="B95" s="12">
        <v>13464</v>
      </c>
      <c r="C95" s="12" t="s">
        <v>53</v>
      </c>
      <c r="D95" s="14" t="s">
        <v>84</v>
      </c>
      <c r="E95" s="12" t="s">
        <v>13</v>
      </c>
      <c r="F95" s="12">
        <v>0</v>
      </c>
      <c r="G95" s="13">
        <v>0</v>
      </c>
      <c r="H95" s="13">
        <f t="shared" si="2"/>
        <v>0</v>
      </c>
      <c r="I95" s="12" t="s">
        <v>133</v>
      </c>
    </row>
    <row r="96" spans="2:9" ht="30" x14ac:dyDescent="0.25">
      <c r="B96" s="12">
        <v>13453</v>
      </c>
      <c r="C96" s="12" t="s">
        <v>22</v>
      </c>
      <c r="D96" s="14" t="s">
        <v>85</v>
      </c>
      <c r="E96" s="12" t="s">
        <v>13</v>
      </c>
      <c r="F96" s="12">
        <v>0</v>
      </c>
      <c r="G96" s="13">
        <v>0</v>
      </c>
      <c r="H96" s="13">
        <f t="shared" si="2"/>
        <v>0</v>
      </c>
      <c r="I96" s="12" t="s">
        <v>133</v>
      </c>
    </row>
    <row r="97" spans="2:9" ht="30" x14ac:dyDescent="0.25">
      <c r="B97" s="12">
        <v>13435</v>
      </c>
      <c r="C97" s="12" t="s">
        <v>24</v>
      </c>
      <c r="D97" s="14" t="s">
        <v>86</v>
      </c>
      <c r="E97" s="12" t="s">
        <v>13</v>
      </c>
      <c r="F97" s="12">
        <v>2000</v>
      </c>
      <c r="G97" s="13">
        <v>20</v>
      </c>
      <c r="H97" s="13">
        <f t="shared" si="2"/>
        <v>40000</v>
      </c>
      <c r="I97" s="12" t="s">
        <v>133</v>
      </c>
    </row>
    <row r="98" spans="2:9" ht="30" x14ac:dyDescent="0.25">
      <c r="B98" s="12">
        <v>13432</v>
      </c>
      <c r="C98" s="12" t="s">
        <v>24</v>
      </c>
      <c r="D98" s="14" t="s">
        <v>87</v>
      </c>
      <c r="E98" s="12" t="s">
        <v>13</v>
      </c>
      <c r="F98" s="12">
        <v>1</v>
      </c>
      <c r="G98" s="13">
        <v>20000</v>
      </c>
      <c r="H98" s="13">
        <f t="shared" si="2"/>
        <v>20000</v>
      </c>
      <c r="I98" s="12" t="s">
        <v>133</v>
      </c>
    </row>
    <row r="99" spans="2:9" ht="15" x14ac:dyDescent="0.25">
      <c r="B99" s="12">
        <v>13429</v>
      </c>
      <c r="C99" s="12" t="s">
        <v>24</v>
      </c>
      <c r="D99" s="14" t="s">
        <v>88</v>
      </c>
      <c r="E99" s="12" t="s">
        <v>13</v>
      </c>
      <c r="F99" s="12">
        <v>0</v>
      </c>
      <c r="G99" s="13">
        <v>0</v>
      </c>
      <c r="H99" s="13">
        <f t="shared" si="2"/>
        <v>0</v>
      </c>
      <c r="I99" s="12" t="s">
        <v>133</v>
      </c>
    </row>
    <row r="100" spans="2:9" ht="30" x14ac:dyDescent="0.25">
      <c r="B100" s="12">
        <v>13425</v>
      </c>
      <c r="C100" s="12" t="s">
        <v>24</v>
      </c>
      <c r="D100" s="14" t="s">
        <v>89</v>
      </c>
      <c r="E100" s="12" t="s">
        <v>13</v>
      </c>
      <c r="F100" s="12">
        <v>1</v>
      </c>
      <c r="G100" s="13">
        <v>5000</v>
      </c>
      <c r="H100" s="13">
        <f t="shared" si="2"/>
        <v>5000</v>
      </c>
      <c r="I100" s="12" t="s">
        <v>133</v>
      </c>
    </row>
    <row r="101" spans="2:9" ht="45" x14ac:dyDescent="0.25">
      <c r="B101" s="12">
        <v>13424</v>
      </c>
      <c r="C101" s="12" t="s">
        <v>24</v>
      </c>
      <c r="D101" s="14" t="s">
        <v>90</v>
      </c>
      <c r="E101" s="12" t="s">
        <v>13</v>
      </c>
      <c r="F101" s="12">
        <v>100</v>
      </c>
      <c r="G101" s="13">
        <v>30</v>
      </c>
      <c r="H101" s="13">
        <f t="shared" si="2"/>
        <v>3000</v>
      </c>
      <c r="I101" s="12" t="s">
        <v>133</v>
      </c>
    </row>
    <row r="102" spans="2:9" ht="30" x14ac:dyDescent="0.25">
      <c r="B102" s="12">
        <v>13420</v>
      </c>
      <c r="C102" s="12" t="s">
        <v>24</v>
      </c>
      <c r="D102" s="14" t="s">
        <v>91</v>
      </c>
      <c r="E102" s="12" t="s">
        <v>13</v>
      </c>
      <c r="F102" s="12">
        <v>0</v>
      </c>
      <c r="G102" s="13">
        <v>0</v>
      </c>
      <c r="H102" s="13">
        <f t="shared" si="2"/>
        <v>0</v>
      </c>
      <c r="I102" s="12" t="s">
        <v>133</v>
      </c>
    </row>
    <row r="103" spans="2:9" ht="30" x14ac:dyDescent="0.25">
      <c r="B103" s="12">
        <v>13412</v>
      </c>
      <c r="C103" s="12" t="s">
        <v>24</v>
      </c>
      <c r="D103" s="14" t="s">
        <v>92</v>
      </c>
      <c r="E103" s="12" t="s">
        <v>13</v>
      </c>
      <c r="F103" s="12">
        <v>1</v>
      </c>
      <c r="G103" s="13">
        <v>20000</v>
      </c>
      <c r="H103" s="13">
        <f t="shared" si="2"/>
        <v>20000</v>
      </c>
      <c r="I103" s="12" t="s">
        <v>133</v>
      </c>
    </row>
    <row r="104" spans="2:9" ht="30" x14ac:dyDescent="0.25">
      <c r="B104" s="12">
        <v>13407</v>
      </c>
      <c r="C104" s="12" t="s">
        <v>24</v>
      </c>
      <c r="D104" s="14" t="s">
        <v>93</v>
      </c>
      <c r="E104" s="12" t="s">
        <v>13</v>
      </c>
      <c r="F104" s="12">
        <v>0</v>
      </c>
      <c r="G104" s="13">
        <v>0</v>
      </c>
      <c r="H104" s="13">
        <f t="shared" si="2"/>
        <v>0</v>
      </c>
      <c r="I104" s="12" t="s">
        <v>133</v>
      </c>
    </row>
    <row r="105" spans="2:9" ht="30" x14ac:dyDescent="0.25">
      <c r="B105" s="12">
        <v>13406</v>
      </c>
      <c r="C105" s="12" t="s">
        <v>24</v>
      </c>
      <c r="D105" s="14" t="s">
        <v>94</v>
      </c>
      <c r="E105" s="12" t="s">
        <v>13</v>
      </c>
      <c r="F105" s="12">
        <v>0</v>
      </c>
      <c r="G105" s="13">
        <v>0</v>
      </c>
      <c r="H105" s="13">
        <f t="shared" ref="H105:H136" si="3">F105*G105</f>
        <v>0</v>
      </c>
      <c r="I105" s="12" t="s">
        <v>133</v>
      </c>
    </row>
    <row r="106" spans="2:9" ht="15" x14ac:dyDescent="0.25">
      <c r="B106" s="12">
        <v>13368</v>
      </c>
      <c r="C106" s="12" t="s">
        <v>51</v>
      </c>
      <c r="D106" s="14" t="s">
        <v>95</v>
      </c>
      <c r="E106" s="12" t="s">
        <v>13</v>
      </c>
      <c r="F106" s="12">
        <v>700</v>
      </c>
      <c r="G106" s="13">
        <v>0</v>
      </c>
      <c r="H106" s="13">
        <f t="shared" si="3"/>
        <v>0</v>
      </c>
      <c r="I106" s="12" t="s">
        <v>133</v>
      </c>
    </row>
    <row r="107" spans="2:9" ht="45" x14ac:dyDescent="0.25">
      <c r="B107" s="12">
        <v>13367</v>
      </c>
      <c r="C107" s="12" t="s">
        <v>51</v>
      </c>
      <c r="D107" s="14" t="s">
        <v>96</v>
      </c>
      <c r="E107" s="12" t="s">
        <v>13</v>
      </c>
      <c r="F107" s="12">
        <v>700</v>
      </c>
      <c r="G107" s="13">
        <v>0</v>
      </c>
      <c r="H107" s="13">
        <f t="shared" si="3"/>
        <v>0</v>
      </c>
      <c r="I107" s="12" t="s">
        <v>133</v>
      </c>
    </row>
    <row r="108" spans="2:9" ht="45" x14ac:dyDescent="0.25">
      <c r="B108" s="12">
        <v>13366</v>
      </c>
      <c r="C108" s="12" t="s">
        <v>51</v>
      </c>
      <c r="D108" s="14" t="s">
        <v>97</v>
      </c>
      <c r="E108" s="12" t="s">
        <v>13</v>
      </c>
      <c r="F108" s="12">
        <v>10</v>
      </c>
      <c r="G108" s="13">
        <v>0</v>
      </c>
      <c r="H108" s="13">
        <f t="shared" si="3"/>
        <v>0</v>
      </c>
      <c r="I108" s="12" t="s">
        <v>133</v>
      </c>
    </row>
    <row r="109" spans="2:9" ht="30" x14ac:dyDescent="0.25">
      <c r="B109" s="12">
        <v>13363</v>
      </c>
      <c r="C109" s="12" t="s">
        <v>51</v>
      </c>
      <c r="D109" s="14" t="s">
        <v>98</v>
      </c>
      <c r="E109" s="12" t="s">
        <v>13</v>
      </c>
      <c r="F109" s="12">
        <v>3000</v>
      </c>
      <c r="G109" s="13">
        <v>0</v>
      </c>
      <c r="H109" s="13">
        <f t="shared" si="3"/>
        <v>0</v>
      </c>
      <c r="I109" s="12" t="s">
        <v>133</v>
      </c>
    </row>
    <row r="110" spans="2:9" ht="30" x14ac:dyDescent="0.25">
      <c r="B110" s="12">
        <v>13362</v>
      </c>
      <c r="C110" s="12" t="s">
        <v>51</v>
      </c>
      <c r="D110" s="14" t="s">
        <v>99</v>
      </c>
      <c r="E110" s="12" t="s">
        <v>13</v>
      </c>
      <c r="F110" s="12">
        <v>3000</v>
      </c>
      <c r="G110" s="13">
        <v>0</v>
      </c>
      <c r="H110" s="13">
        <f t="shared" si="3"/>
        <v>0</v>
      </c>
      <c r="I110" s="12" t="s">
        <v>133</v>
      </c>
    </row>
    <row r="111" spans="2:9" ht="30" x14ac:dyDescent="0.25">
      <c r="B111" s="12">
        <v>13360</v>
      </c>
      <c r="C111" s="12" t="s">
        <v>51</v>
      </c>
      <c r="D111" s="14" t="s">
        <v>100</v>
      </c>
      <c r="E111" s="12" t="s">
        <v>13</v>
      </c>
      <c r="F111" s="12">
        <v>500</v>
      </c>
      <c r="G111" s="13">
        <v>0</v>
      </c>
      <c r="H111" s="13">
        <f t="shared" si="3"/>
        <v>0</v>
      </c>
      <c r="I111" s="12" t="s">
        <v>133</v>
      </c>
    </row>
    <row r="112" spans="2:9" ht="60" x14ac:dyDescent="0.25">
      <c r="B112" s="12">
        <v>13342</v>
      </c>
      <c r="C112" s="12" t="s">
        <v>51</v>
      </c>
      <c r="D112" s="14" t="s">
        <v>101</v>
      </c>
      <c r="E112" s="12" t="s">
        <v>13</v>
      </c>
      <c r="F112" s="12">
        <v>0</v>
      </c>
      <c r="G112" s="13">
        <v>0</v>
      </c>
      <c r="H112" s="13">
        <f t="shared" si="3"/>
        <v>0</v>
      </c>
      <c r="I112" s="12" t="s">
        <v>133</v>
      </c>
    </row>
    <row r="113" spans="2:9" ht="30" x14ac:dyDescent="0.25">
      <c r="B113" s="12">
        <v>13170</v>
      </c>
      <c r="C113" s="12" t="s">
        <v>26</v>
      </c>
      <c r="D113" s="14" t="s">
        <v>102</v>
      </c>
      <c r="E113" s="12" t="s">
        <v>13</v>
      </c>
      <c r="F113" s="12">
        <v>0</v>
      </c>
      <c r="G113" s="13">
        <v>0</v>
      </c>
      <c r="H113" s="13">
        <f t="shared" si="3"/>
        <v>0</v>
      </c>
      <c r="I113" s="12" t="s">
        <v>133</v>
      </c>
    </row>
    <row r="114" spans="2:9" ht="15" x14ac:dyDescent="0.25">
      <c r="B114" s="12">
        <v>13169</v>
      </c>
      <c r="C114" s="12" t="s">
        <v>26</v>
      </c>
      <c r="D114" s="14" t="s">
        <v>103</v>
      </c>
      <c r="E114" s="12" t="s">
        <v>13</v>
      </c>
      <c r="F114" s="12">
        <v>0</v>
      </c>
      <c r="G114" s="13">
        <v>0</v>
      </c>
      <c r="H114" s="13">
        <f t="shared" si="3"/>
        <v>0</v>
      </c>
      <c r="I114" s="12" t="s">
        <v>133</v>
      </c>
    </row>
    <row r="115" spans="2:9" ht="90" hidden="1" x14ac:dyDescent="0.25">
      <c r="B115" s="12">
        <v>13168</v>
      </c>
      <c r="C115" s="12" t="s">
        <v>26</v>
      </c>
      <c r="D115" s="14" t="s">
        <v>104</v>
      </c>
      <c r="E115" s="12" t="s">
        <v>13</v>
      </c>
      <c r="F115" s="12">
        <v>0</v>
      </c>
      <c r="G115" s="13">
        <v>0</v>
      </c>
      <c r="H115" s="13">
        <f t="shared" si="3"/>
        <v>0</v>
      </c>
      <c r="I115" s="12" t="s">
        <v>133</v>
      </c>
    </row>
    <row r="116" spans="2:9" ht="45" x14ac:dyDescent="0.25">
      <c r="B116" s="12">
        <v>13167</v>
      </c>
      <c r="C116" s="12" t="s">
        <v>26</v>
      </c>
      <c r="D116" s="14" t="s">
        <v>105</v>
      </c>
      <c r="E116" s="12" t="s">
        <v>13</v>
      </c>
      <c r="F116" s="12">
        <v>10</v>
      </c>
      <c r="G116" s="13">
        <v>2500</v>
      </c>
      <c r="H116" s="13">
        <f t="shared" si="3"/>
        <v>25000</v>
      </c>
      <c r="I116" s="12" t="s">
        <v>133</v>
      </c>
    </row>
    <row r="117" spans="2:9" ht="45" x14ac:dyDescent="0.25">
      <c r="B117" s="12">
        <v>13164</v>
      </c>
      <c r="C117" s="12" t="s">
        <v>26</v>
      </c>
      <c r="D117" s="14" t="s">
        <v>106</v>
      </c>
      <c r="E117" s="12" t="s">
        <v>13</v>
      </c>
      <c r="F117" s="12">
        <v>3</v>
      </c>
      <c r="G117" s="13">
        <v>3000</v>
      </c>
      <c r="H117" s="13">
        <f t="shared" si="3"/>
        <v>9000</v>
      </c>
      <c r="I117" s="12" t="s">
        <v>133</v>
      </c>
    </row>
    <row r="118" spans="2:9" ht="60" x14ac:dyDescent="0.25">
      <c r="B118" s="12">
        <v>13154</v>
      </c>
      <c r="C118" s="12" t="s">
        <v>26</v>
      </c>
      <c r="D118" s="14" t="s">
        <v>107</v>
      </c>
      <c r="E118" s="12" t="s">
        <v>13</v>
      </c>
      <c r="F118" s="12">
        <v>0</v>
      </c>
      <c r="G118" s="13">
        <v>0</v>
      </c>
      <c r="H118" s="13">
        <f t="shared" si="3"/>
        <v>0</v>
      </c>
      <c r="I118" s="12" t="s">
        <v>133</v>
      </c>
    </row>
    <row r="119" spans="2:9" ht="45" x14ac:dyDescent="0.25">
      <c r="B119" s="12">
        <v>13143</v>
      </c>
      <c r="C119" s="12" t="s">
        <v>26</v>
      </c>
      <c r="D119" s="14" t="s">
        <v>108</v>
      </c>
      <c r="E119" s="12" t="s">
        <v>13</v>
      </c>
      <c r="F119" s="12">
        <v>0</v>
      </c>
      <c r="G119" s="13">
        <v>0</v>
      </c>
      <c r="H119" s="13">
        <f t="shared" si="3"/>
        <v>0</v>
      </c>
      <c r="I119" s="12" t="s">
        <v>133</v>
      </c>
    </row>
    <row r="120" spans="2:9" ht="30" x14ac:dyDescent="0.25">
      <c r="B120" s="12">
        <v>13139</v>
      </c>
      <c r="C120" s="12" t="s">
        <v>26</v>
      </c>
      <c r="D120" s="14" t="s">
        <v>109</v>
      </c>
      <c r="E120" s="12" t="s">
        <v>13</v>
      </c>
      <c r="F120" s="12">
        <v>0</v>
      </c>
      <c r="G120" s="13">
        <v>0</v>
      </c>
      <c r="H120" s="13">
        <f t="shared" si="3"/>
        <v>0</v>
      </c>
      <c r="I120" s="12" t="s">
        <v>133</v>
      </c>
    </row>
    <row r="121" spans="2:9" ht="45" x14ac:dyDescent="0.25">
      <c r="B121" s="12">
        <v>13135</v>
      </c>
      <c r="C121" s="12" t="s">
        <v>26</v>
      </c>
      <c r="D121" s="14" t="s">
        <v>110</v>
      </c>
      <c r="E121" s="12" t="s">
        <v>13</v>
      </c>
      <c r="F121" s="12">
        <v>0</v>
      </c>
      <c r="G121" s="13">
        <v>0</v>
      </c>
      <c r="H121" s="13">
        <f t="shared" si="3"/>
        <v>0</v>
      </c>
      <c r="I121" s="12" t="s">
        <v>133</v>
      </c>
    </row>
    <row r="122" spans="2:9" ht="75" x14ac:dyDescent="0.25">
      <c r="B122" s="12">
        <v>13133</v>
      </c>
      <c r="C122" s="12" t="s">
        <v>26</v>
      </c>
      <c r="D122" s="14" t="s">
        <v>111</v>
      </c>
      <c r="E122" s="12" t="s">
        <v>13</v>
      </c>
      <c r="F122" s="12">
        <v>0</v>
      </c>
      <c r="G122" s="13">
        <v>0</v>
      </c>
      <c r="H122" s="13">
        <f t="shared" si="3"/>
        <v>0</v>
      </c>
      <c r="I122" s="12" t="s">
        <v>133</v>
      </c>
    </row>
    <row r="123" spans="2:9" ht="60" x14ac:dyDescent="0.25">
      <c r="B123" s="12">
        <v>13131</v>
      </c>
      <c r="C123" s="12" t="s">
        <v>26</v>
      </c>
      <c r="D123" s="14" t="s">
        <v>112</v>
      </c>
      <c r="E123" s="12" t="s">
        <v>13</v>
      </c>
      <c r="F123" s="12">
        <v>0</v>
      </c>
      <c r="G123" s="13">
        <v>0</v>
      </c>
      <c r="H123" s="13">
        <f t="shared" si="3"/>
        <v>0</v>
      </c>
      <c r="I123" s="12" t="s">
        <v>133</v>
      </c>
    </row>
    <row r="124" spans="2:9" ht="30" x14ac:dyDescent="0.25">
      <c r="B124" s="12">
        <v>13126</v>
      </c>
      <c r="C124" s="12" t="s">
        <v>26</v>
      </c>
      <c r="D124" s="14" t="s">
        <v>113</v>
      </c>
      <c r="E124" s="12" t="s">
        <v>13</v>
      </c>
      <c r="F124" s="12">
        <v>0</v>
      </c>
      <c r="G124" s="13">
        <v>0</v>
      </c>
      <c r="H124" s="13">
        <f t="shared" si="3"/>
        <v>0</v>
      </c>
      <c r="I124" s="12" t="s">
        <v>133</v>
      </c>
    </row>
    <row r="125" spans="2:9" ht="45" x14ac:dyDescent="0.25">
      <c r="B125" s="12">
        <v>13123</v>
      </c>
      <c r="C125" s="12" t="s">
        <v>26</v>
      </c>
      <c r="D125" s="14" t="s">
        <v>114</v>
      </c>
      <c r="E125" s="12" t="s">
        <v>13</v>
      </c>
      <c r="F125" s="12">
        <v>0</v>
      </c>
      <c r="G125" s="13">
        <v>0</v>
      </c>
      <c r="H125" s="13">
        <f t="shared" si="3"/>
        <v>0</v>
      </c>
      <c r="I125" s="12" t="s">
        <v>133</v>
      </c>
    </row>
    <row r="126" spans="2:9" ht="30" x14ac:dyDescent="0.25">
      <c r="B126" s="12">
        <v>13122</v>
      </c>
      <c r="C126" s="12" t="s">
        <v>26</v>
      </c>
      <c r="D126" s="14" t="s">
        <v>115</v>
      </c>
      <c r="E126" s="12" t="s">
        <v>13</v>
      </c>
      <c r="F126" s="12">
        <v>0</v>
      </c>
      <c r="G126" s="13">
        <v>0</v>
      </c>
      <c r="H126" s="13">
        <f t="shared" si="3"/>
        <v>0</v>
      </c>
      <c r="I126" s="12" t="s">
        <v>133</v>
      </c>
    </row>
    <row r="127" spans="2:9" ht="45" x14ac:dyDescent="0.25">
      <c r="B127" s="12">
        <v>13120</v>
      </c>
      <c r="C127" s="12" t="s">
        <v>26</v>
      </c>
      <c r="D127" s="14" t="s">
        <v>116</v>
      </c>
      <c r="E127" s="12" t="s">
        <v>13</v>
      </c>
      <c r="F127" s="12">
        <v>0</v>
      </c>
      <c r="G127" s="13">
        <v>0</v>
      </c>
      <c r="H127" s="13">
        <f t="shared" si="3"/>
        <v>0</v>
      </c>
      <c r="I127" s="12" t="s">
        <v>133</v>
      </c>
    </row>
    <row r="128" spans="2:9" ht="30" x14ac:dyDescent="0.25">
      <c r="B128" s="12">
        <v>13118</v>
      </c>
      <c r="C128" s="12" t="s">
        <v>26</v>
      </c>
      <c r="D128" s="14" t="s">
        <v>117</v>
      </c>
      <c r="E128" s="12" t="s">
        <v>13</v>
      </c>
      <c r="F128" s="12">
        <v>0</v>
      </c>
      <c r="G128" s="13">
        <v>0</v>
      </c>
      <c r="H128" s="13">
        <f t="shared" si="3"/>
        <v>0</v>
      </c>
      <c r="I128" s="12" t="s">
        <v>133</v>
      </c>
    </row>
    <row r="129" spans="2:9" ht="30" x14ac:dyDescent="0.25">
      <c r="B129" s="12">
        <v>13115</v>
      </c>
      <c r="C129" s="12" t="s">
        <v>26</v>
      </c>
      <c r="D129" s="14" t="s">
        <v>118</v>
      </c>
      <c r="E129" s="12" t="s">
        <v>13</v>
      </c>
      <c r="F129" s="12">
        <v>0</v>
      </c>
      <c r="G129" s="13">
        <v>0</v>
      </c>
      <c r="H129" s="13">
        <f t="shared" si="3"/>
        <v>0</v>
      </c>
      <c r="I129" s="12" t="s">
        <v>133</v>
      </c>
    </row>
    <row r="130" spans="2:9" ht="35.25" customHeight="1" x14ac:dyDescent="0.25">
      <c r="B130" s="12">
        <v>13098</v>
      </c>
      <c r="C130" s="12" t="s">
        <v>26</v>
      </c>
      <c r="D130" s="14" t="s">
        <v>119</v>
      </c>
      <c r="E130" s="12" t="s">
        <v>13</v>
      </c>
      <c r="F130" s="12">
        <v>0</v>
      </c>
      <c r="G130" s="13">
        <v>0</v>
      </c>
      <c r="H130" s="13">
        <f t="shared" si="3"/>
        <v>0</v>
      </c>
      <c r="I130" s="12" t="s">
        <v>133</v>
      </c>
    </row>
    <row r="131" spans="2:9" ht="30" x14ac:dyDescent="0.25">
      <c r="B131" s="12">
        <v>13086</v>
      </c>
      <c r="C131" s="12" t="s">
        <v>26</v>
      </c>
      <c r="D131" s="14" t="s">
        <v>120</v>
      </c>
      <c r="E131" s="12" t="s">
        <v>13</v>
      </c>
      <c r="F131" s="12">
        <v>0</v>
      </c>
      <c r="G131" s="13">
        <v>0</v>
      </c>
      <c r="H131" s="13">
        <f t="shared" si="3"/>
        <v>0</v>
      </c>
      <c r="I131" s="12" t="s">
        <v>133</v>
      </c>
    </row>
    <row r="132" spans="2:9" ht="15" x14ac:dyDescent="0.25">
      <c r="B132" s="12">
        <v>13078</v>
      </c>
      <c r="C132" s="12" t="s">
        <v>26</v>
      </c>
      <c r="D132" s="14" t="s">
        <v>121</v>
      </c>
      <c r="E132" s="12" t="s">
        <v>13</v>
      </c>
      <c r="F132" s="12">
        <v>0</v>
      </c>
      <c r="G132" s="13">
        <v>0</v>
      </c>
      <c r="H132" s="13">
        <f t="shared" si="3"/>
        <v>0</v>
      </c>
      <c r="I132" s="12" t="s">
        <v>133</v>
      </c>
    </row>
    <row r="133" spans="2:9" ht="30" x14ac:dyDescent="0.25">
      <c r="B133" s="12">
        <v>13356</v>
      </c>
      <c r="C133" s="12" t="s">
        <v>51</v>
      </c>
      <c r="D133" s="14" t="s">
        <v>132</v>
      </c>
      <c r="E133" s="12" t="s">
        <v>21</v>
      </c>
      <c r="F133" s="12">
        <v>6</v>
      </c>
      <c r="G133" s="13">
        <v>0</v>
      </c>
      <c r="H133" s="13">
        <f t="shared" si="3"/>
        <v>0</v>
      </c>
      <c r="I133" s="12" t="s">
        <v>133</v>
      </c>
    </row>
    <row r="134" spans="2:9" ht="30.75" thickBot="1" x14ac:dyDescent="0.3">
      <c r="B134" s="12">
        <v>13347</v>
      </c>
      <c r="C134" s="12" t="s">
        <v>51</v>
      </c>
      <c r="D134" s="14" t="s">
        <v>141</v>
      </c>
      <c r="E134" s="12" t="s">
        <v>134</v>
      </c>
      <c r="F134" s="12">
        <v>6</v>
      </c>
      <c r="G134" s="13">
        <v>0</v>
      </c>
      <c r="H134" s="13">
        <f t="shared" si="3"/>
        <v>0</v>
      </c>
      <c r="I134" s="12" t="s">
        <v>133</v>
      </c>
    </row>
    <row r="135" spans="2:9" ht="13.5" thickBot="1" x14ac:dyDescent="0.25">
      <c r="H135" s="11">
        <f>SUM(H9:H134)</f>
        <v>45718945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2015-03-03T17:08:56Z</dcterms:modified>
</cp:coreProperties>
</file>