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TEFÉ" sheetId="4" r:id="rId1"/>
  </sheets>
  <calcPr calcId="145621"/>
</workbook>
</file>

<file path=xl/calcChain.xml><?xml version="1.0" encoding="utf-8"?>
<calcChain xmlns="http://schemas.openxmlformats.org/spreadsheetml/2006/main">
  <c r="H70" i="4" l="1"/>
  <c r="H69" i="4"/>
  <c r="H68" i="4"/>
  <c r="H67" i="4"/>
  <c r="H66" i="4"/>
  <c r="H65" i="4"/>
  <c r="H64" i="4"/>
  <c r="H63" i="4"/>
  <c r="H62" i="4"/>
  <c r="H61" i="4"/>
  <c r="H60" i="4"/>
  <c r="H59" i="4"/>
  <c r="H58" i="4"/>
  <c r="H57" i="4"/>
  <c r="H56" i="4"/>
  <c r="H55" i="4"/>
  <c r="H54" i="4"/>
  <c r="H53" i="4"/>
  <c r="H52" i="4"/>
  <c r="H51" i="4"/>
  <c r="H50" i="4"/>
  <c r="H49" i="4"/>
  <c r="H48" i="4"/>
  <c r="H47" i="4"/>
  <c r="H46" i="4"/>
  <c r="H45" i="4"/>
  <c r="H44" i="4"/>
  <c r="H43" i="4"/>
  <c r="H42" i="4"/>
  <c r="H41" i="4"/>
  <c r="H40" i="4"/>
  <c r="H39" i="4"/>
  <c r="H38" i="4"/>
  <c r="H37" i="4"/>
  <c r="H36" i="4"/>
  <c r="H35" i="4"/>
  <c r="H34" i="4"/>
  <c r="H33" i="4"/>
  <c r="H32" i="4"/>
  <c r="H31" i="4"/>
  <c r="H30" i="4"/>
  <c r="H29" i="4"/>
  <c r="H28" i="4"/>
  <c r="H27" i="4"/>
  <c r="H26" i="4"/>
  <c r="H25" i="4"/>
  <c r="H24" i="4"/>
  <c r="H23" i="4"/>
  <c r="H22" i="4"/>
  <c r="H21" i="4"/>
  <c r="H20" i="4"/>
  <c r="H19" i="4"/>
  <c r="H18" i="4"/>
  <c r="H17" i="4"/>
  <c r="H16" i="4"/>
  <c r="H15" i="4"/>
  <c r="H14" i="4"/>
  <c r="H13" i="4"/>
  <c r="H12" i="4"/>
  <c r="H11" i="4"/>
  <c r="H10" i="4"/>
  <c r="H9" i="4"/>
  <c r="D2" i="4" l="1"/>
  <c r="D6" i="4"/>
</calcChain>
</file>

<file path=xl/sharedStrings.xml><?xml version="1.0" encoding="utf-8"?>
<sst xmlns="http://schemas.openxmlformats.org/spreadsheetml/2006/main" count="256" uniqueCount="87">
  <si>
    <t>Total $/ Demandas</t>
  </si>
  <si>
    <t>Saldo Capital</t>
  </si>
  <si>
    <t>Saldo Corrente</t>
  </si>
  <si>
    <t>#</t>
  </si>
  <si>
    <t>Setor solicitante</t>
  </si>
  <si>
    <t>Título</t>
  </si>
  <si>
    <t>Categoria</t>
  </si>
  <si>
    <t>Qty</t>
  </si>
  <si>
    <t>VU</t>
  </si>
  <si>
    <t>Total</t>
  </si>
  <si>
    <t>Natureza da Despesa</t>
  </si>
  <si>
    <t>Capacitação</t>
  </si>
  <si>
    <t>Gestão</t>
  </si>
  <si>
    <t>Cont de Serv</t>
  </si>
  <si>
    <t>3390-DESPESAS CORRENTES</t>
  </si>
  <si>
    <t>Ensino</t>
  </si>
  <si>
    <t>Extensão</t>
  </si>
  <si>
    <t>4490-DESPESA DE CAPITAL</t>
  </si>
  <si>
    <t>Obras</t>
  </si>
  <si>
    <t>Mat de Con</t>
  </si>
  <si>
    <t>Tec da Inf</t>
  </si>
  <si>
    <t>CTEF_DAP</t>
  </si>
  <si>
    <t>Aquisção de Veículos Institucionais e Transporte Escolar</t>
  </si>
  <si>
    <t>Acessórios</t>
  </si>
  <si>
    <t>Execução do Plano Anual de Capacitação</t>
  </si>
  <si>
    <t>Contratação de pessoa jurídica especializada em agenciamento de viagens, com emissão de bilhetes aéreos e fluviais</t>
  </si>
  <si>
    <t>Contratação Pessoa Jurídica para Prestação Serviços Diversos</t>
  </si>
  <si>
    <t>Locação de Imóvel</t>
  </si>
  <si>
    <t>Aquisição de material permanente</t>
  </si>
  <si>
    <t>Criar a ouvidoria do campus, para atender a Lei de Transparência.</t>
  </si>
  <si>
    <t>OUTROS</t>
  </si>
  <si>
    <t>Buscar parceria para oferecer um ambiente de interação que contemple servidores e alunos.</t>
  </si>
  <si>
    <t>CTEF_DEPE</t>
  </si>
  <si>
    <t>Aquisição de livros paradidáticos.</t>
  </si>
  <si>
    <t>Contratar docentes com perfil para ministrar as disciplinas dos cursos e inscrever os discentes que participarão dos cursos</t>
  </si>
  <si>
    <t>Aquisição de uniforme (camisa, calção e meião)</t>
  </si>
  <si>
    <t>Montar, ensaiar e coordenar os grupos de dança</t>
  </si>
  <si>
    <t>Ampliar a divulgação dos Editais de Pesquisa do IFAM e de outras Instituições de Fomento a Pesquisa</t>
  </si>
  <si>
    <t>Constituir o programa de bolsa de incentivo ao esporte</t>
  </si>
  <si>
    <t>Criar os jogos estudantis do Campus Tefé</t>
  </si>
  <si>
    <t>Proporcionar visitas técnicas e projetos multidisciplinares, oficinas e eventos.</t>
  </si>
  <si>
    <t>Ampliar a divulgação do processo seletivo do IFAM - Campus Tefé, na sede do município e nos municípios cicunvizinhos</t>
  </si>
  <si>
    <t>Selecionar alunos que se destaquem nas disciplinas para atuarem como monitores ou bolsistas, auxiliando no processo de ensino aprendizagem, pesquisa e extensão</t>
  </si>
  <si>
    <t>Construir e aplicar o Projeto de Apoio a aprendizagem de matemática</t>
  </si>
  <si>
    <t>Construir e aplicar o Projeto de Apoio e Incentivo à Leitura.</t>
  </si>
  <si>
    <t>Construir e aplicar o programa de nivelamento aos alunos do Campus Tefé.</t>
  </si>
  <si>
    <t>Implantação de projetos pedagógicos, para redução da evasão e transferências de discentes</t>
  </si>
  <si>
    <t>Avaliar indicadores de desempenho acadêmico dos alunos.</t>
  </si>
  <si>
    <t>Locação de equipamento sonoro e auditório, aquisição de lanche, refrigerante e água.</t>
  </si>
  <si>
    <t>Locação de equipamento sonoro e ambiente de recreação, aquisição de alimentos, refrigerante e água.</t>
  </si>
  <si>
    <t>Emitir Carteira de Identidade.</t>
  </si>
  <si>
    <t>Aquisição de material de expediente, e estrutura retangular de madeira.</t>
  </si>
  <si>
    <t>Impressão, encadernação, aquisição de cartolina, pincel, banner.</t>
  </si>
  <si>
    <t>Aquisição de uniformes, boinas, troféus, porta-bandeira</t>
  </si>
  <si>
    <t>Aquisição de material, banner, impressão e encadernação de material, cavaletes</t>
  </si>
  <si>
    <t>Adquirir diárias e passagens para participação no evento</t>
  </si>
  <si>
    <t>Aquisição de material de expediente, água e lanche para os participantes</t>
  </si>
  <si>
    <t>Aquisição de banners e material de expediente</t>
  </si>
  <si>
    <t>Aquisição de mudas, sementes e adubo orgânico</t>
  </si>
  <si>
    <t>Aquisição de camisas, folders, estampas</t>
  </si>
  <si>
    <t>Aquisição de livros didáticos e paradidáticos</t>
  </si>
  <si>
    <t>Mapeamento, sistematização, promoção de encontros pedagógicos e elaboração de materiais de divulgação dos resultados.</t>
  </si>
  <si>
    <t>Sensibilizar condutores de veículos para a importância do respeito com o pedestre e com as normas de trânsito.</t>
  </si>
  <si>
    <t>Elaborar os editais dos programas com base nas orientações da PROEN.</t>
  </si>
  <si>
    <t xml:space="preserve">Convidar palestrante, aquisição de material para confecção de folder, cópias de material, aquisição de água e lanche.  </t>
  </si>
  <si>
    <t>Apresentar de conteúdo programático através da ludicidade, aquisição de material de expediente e brindes</t>
  </si>
  <si>
    <t>Aquisição de materiais de consumo; Aquisição de suprimentos de informática.</t>
  </si>
  <si>
    <t>Instruir servidores quanto aos trâmites para fruição de seus direitos e benefícios institucionais</t>
  </si>
  <si>
    <t>Formalização de parceria entre IFAM, SIASS e INSS</t>
  </si>
  <si>
    <t>Aquisição de passagens</t>
  </si>
  <si>
    <t>Concessão de diárias</t>
  </si>
  <si>
    <t>Aquisição de material permanente; Aquisição de equipamentos de processamento de dados.</t>
  </si>
  <si>
    <t>Implantar medidas e políticas institucionais para gestão ambiental no campus</t>
  </si>
  <si>
    <t>Elaborar o Plano de Capacitação Anual</t>
  </si>
  <si>
    <t>Elaborar o PDA 2016</t>
  </si>
  <si>
    <t>Consolidar o uso de meios de comunicação que o campus disponibiliza.</t>
  </si>
  <si>
    <t>Cumprir o plano  com eficiência, responsabilidade e legalidade.</t>
  </si>
  <si>
    <t>Trabalhar de forma ativa e contundente a divulgação das ações do IFAM em Tefé.</t>
  </si>
  <si>
    <t>Incentivar no município de Tefé a coleta seletiva e os benefícios que essa atividade ocorra no municipio.</t>
  </si>
  <si>
    <t>Adquirir acervo de livros para a biblioteca do campus; Adquirir materiais de apoio as atividades da biblioteca.</t>
  </si>
  <si>
    <t>Construir cerca protetora com estaca de concreto e arame farpado ao redor do terreno do campus, com colocação de placas de advertência</t>
  </si>
  <si>
    <t>Definir espaço para construção de pista de atletismo, piscina semi-olímpica, ginásio poliesportivo e para construção de unidades educativas de produção no terreno do campus</t>
  </si>
  <si>
    <t>Aquisição de material de expediente, banners e  camisas</t>
  </si>
  <si>
    <t>Pesquisa</t>
  </si>
  <si>
    <t>Disponibilizar a plataforma EAD do IFAM.</t>
  </si>
  <si>
    <t>Desenv Inst</t>
  </si>
  <si>
    <t>Matde Exp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</si>
</sst>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wrapText="1"/>
    </xf>
    <xf numFmtId="0" fontId="2" fillId="2" borderId="0" xfId="0" applyFont="1" applyFill="1" applyBorder="1"/>
    <xf numFmtId="43" fontId="2" fillId="2" borderId="0" xfId="0" applyNumberFormat="1" applyFont="1" applyFill="1" applyBorder="1" applyAlignment="1">
      <alignment wrapText="1"/>
    </xf>
    <xf numFmtId="0" fontId="2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wrapText="1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0" fillId="0" borderId="1" xfId="0" applyBorder="1"/>
    <xf numFmtId="43" fontId="0" fillId="0" borderId="1" xfId="1" applyFont="1" applyBorder="1"/>
    <xf numFmtId="0" fontId="0" fillId="0" borderId="1" xfId="0" applyBorder="1" applyAlignment="1">
      <alignment wrapText="1"/>
    </xf>
    <xf numFmtId="0" fontId="2" fillId="2" borderId="0" xfId="0" applyFont="1" applyFill="1" applyBorder="1" applyAlignment="1">
      <alignment horizontal="center" vertical="center"/>
    </xf>
    <xf numFmtId="4" fontId="0" fillId="4" borderId="1" xfId="0" applyNumberFormat="1" applyFont="1" applyFill="1" applyBorder="1" applyAlignment="1">
      <alignment wrapText="1"/>
    </xf>
    <xf numFmtId="4" fontId="4" fillId="3" borderId="3" xfId="0" applyNumberFormat="1" applyFont="1" applyFill="1" applyBorder="1" applyAlignment="1">
      <alignment vertical="center" wrapText="1"/>
    </xf>
    <xf numFmtId="43" fontId="4" fillId="3" borderId="1" xfId="0" applyNumberFormat="1" applyFont="1" applyFill="1" applyBorder="1" applyAlignment="1">
      <alignment wrapText="1"/>
    </xf>
    <xf numFmtId="0" fontId="0" fillId="2" borderId="1" xfId="0" applyFont="1" applyFill="1" applyBorder="1"/>
    <xf numFmtId="0" fontId="0" fillId="2" borderId="0" xfId="0" applyFont="1" applyFill="1" applyBorder="1"/>
    <xf numFmtId="0" fontId="0" fillId="2" borderId="2" xfId="0" applyFont="1" applyFill="1" applyBorder="1"/>
    <xf numFmtId="43" fontId="3" fillId="3" borderId="3" xfId="0" applyNumberFormat="1" applyFont="1" applyFill="1" applyBorder="1"/>
    <xf numFmtId="0" fontId="0" fillId="3" borderId="1" xfId="0" applyFill="1" applyBorder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I70"/>
  <sheetViews>
    <sheetView tabSelected="1" zoomScale="70" zoomScaleNormal="70" workbookViewId="0">
      <selection activeCell="D26" sqref="D26"/>
    </sheetView>
  </sheetViews>
  <sheetFormatPr defaultRowHeight="12.75" x14ac:dyDescent="0.2"/>
  <cols>
    <col min="1" max="1" width="2.7109375" style="1" customWidth="1"/>
    <col min="2" max="2" width="7.42578125" style="1" bestFit="1" customWidth="1"/>
    <col min="3" max="3" width="20.140625" style="1" bestFit="1" customWidth="1"/>
    <col min="4" max="4" width="45.42578125" style="3" customWidth="1"/>
    <col min="5" max="5" width="13.5703125" style="2" bestFit="1" customWidth="1"/>
    <col min="6" max="6" width="5.28515625" style="9" bestFit="1" customWidth="1"/>
    <col min="7" max="7" width="18.85546875" style="1" bestFit="1" customWidth="1"/>
    <col min="8" max="8" width="19.5703125" style="1" bestFit="1" customWidth="1"/>
    <col min="9" max="9" width="45.42578125" style="3" bestFit="1" customWidth="1"/>
    <col min="10" max="16384" width="9.140625" style="1"/>
  </cols>
  <sheetData>
    <row r="2" spans="2:9" ht="15" x14ac:dyDescent="0.25">
      <c r="C2" s="19" t="s">
        <v>0</v>
      </c>
      <c r="D2" s="18">
        <f>H70</f>
        <v>2895031.06</v>
      </c>
    </row>
    <row r="3" spans="2:9" s="4" customFormat="1" ht="15" x14ac:dyDescent="0.25">
      <c r="C3" s="20"/>
      <c r="D3" s="5"/>
      <c r="E3" s="6"/>
      <c r="F3" s="15"/>
      <c r="I3" s="7"/>
    </row>
    <row r="4" spans="2:9" ht="18" customHeight="1" x14ac:dyDescent="0.25">
      <c r="C4" s="19" t="s">
        <v>1</v>
      </c>
      <c r="D4" s="16">
        <v>390801.4</v>
      </c>
    </row>
    <row r="5" spans="2:9" ht="19.5" customHeight="1" x14ac:dyDescent="0.25">
      <c r="C5" s="19" t="s">
        <v>2</v>
      </c>
      <c r="D5" s="16">
        <v>1563205.6</v>
      </c>
      <c r="G5" s="8"/>
    </row>
    <row r="6" spans="2:9" ht="18" customHeight="1" thickBot="1" x14ac:dyDescent="0.3">
      <c r="C6" s="21" t="s">
        <v>9</v>
      </c>
      <c r="D6" s="17">
        <f>D4+D5</f>
        <v>1954007</v>
      </c>
      <c r="G6" s="9"/>
    </row>
    <row r="7" spans="2:9" ht="10.5" customHeight="1" x14ac:dyDescent="0.2"/>
    <row r="8" spans="2:9" s="11" customFormat="1" ht="17.25" customHeight="1" x14ac:dyDescent="0.25">
      <c r="B8" s="10" t="s">
        <v>3</v>
      </c>
      <c r="C8" s="10" t="s">
        <v>4</v>
      </c>
      <c r="D8" s="10" t="s">
        <v>5</v>
      </c>
      <c r="E8" s="10" t="s">
        <v>6</v>
      </c>
      <c r="F8" s="10" t="s">
        <v>7</v>
      </c>
      <c r="G8" s="10" t="s">
        <v>8</v>
      </c>
      <c r="H8" s="10" t="s">
        <v>9</v>
      </c>
      <c r="I8" s="10" t="s">
        <v>10</v>
      </c>
    </row>
    <row r="9" spans="2:9" ht="15" x14ac:dyDescent="0.25">
      <c r="B9" s="12">
        <v>12648</v>
      </c>
      <c r="C9" s="12" t="s">
        <v>21</v>
      </c>
      <c r="D9" s="14" t="s">
        <v>24</v>
      </c>
      <c r="E9" s="12" t="s">
        <v>11</v>
      </c>
      <c r="F9" s="12">
        <v>10</v>
      </c>
      <c r="G9" s="13">
        <v>3000</v>
      </c>
      <c r="H9" s="13">
        <f>F9*G9</f>
        <v>30000</v>
      </c>
      <c r="I9" s="12" t="s">
        <v>14</v>
      </c>
    </row>
    <row r="10" spans="2:9" ht="45" x14ac:dyDescent="0.25">
      <c r="B10" s="12">
        <v>13461</v>
      </c>
      <c r="C10" s="12" t="s">
        <v>21</v>
      </c>
      <c r="D10" s="14" t="s">
        <v>25</v>
      </c>
      <c r="E10" s="12" t="s">
        <v>13</v>
      </c>
      <c r="F10" s="12">
        <v>0</v>
      </c>
      <c r="G10" s="13">
        <v>0</v>
      </c>
      <c r="H10" s="13">
        <f>F10*G10</f>
        <v>0</v>
      </c>
      <c r="I10" s="12" t="s">
        <v>14</v>
      </c>
    </row>
    <row r="11" spans="2:9" ht="30" x14ac:dyDescent="0.25">
      <c r="B11" s="12">
        <v>12717</v>
      </c>
      <c r="C11" s="12" t="s">
        <v>21</v>
      </c>
      <c r="D11" s="14" t="s">
        <v>26</v>
      </c>
      <c r="E11" s="12" t="s">
        <v>13</v>
      </c>
      <c r="F11" s="12">
        <v>17</v>
      </c>
      <c r="G11" s="13">
        <v>60419.33</v>
      </c>
      <c r="H11" s="13">
        <f>F11*G11</f>
        <v>1027128.61</v>
      </c>
      <c r="I11" s="12" t="s">
        <v>14</v>
      </c>
    </row>
    <row r="12" spans="2:9" ht="15" x14ac:dyDescent="0.25">
      <c r="B12" s="12">
        <v>12660</v>
      </c>
      <c r="C12" s="12" t="s">
        <v>21</v>
      </c>
      <c r="D12" s="14" t="s">
        <v>27</v>
      </c>
      <c r="E12" s="12" t="s">
        <v>85</v>
      </c>
      <c r="F12" s="12">
        <v>1</v>
      </c>
      <c r="G12" s="13">
        <v>100000</v>
      </c>
      <c r="H12" s="13">
        <f>F12*G12</f>
        <v>100000</v>
      </c>
      <c r="I12" s="12" t="s">
        <v>14</v>
      </c>
    </row>
    <row r="13" spans="2:9" ht="15" x14ac:dyDescent="0.25">
      <c r="B13" s="12">
        <v>12607</v>
      </c>
      <c r="C13" s="12" t="s">
        <v>32</v>
      </c>
      <c r="D13" s="14" t="s">
        <v>33</v>
      </c>
      <c r="E13" s="12" t="s">
        <v>15</v>
      </c>
      <c r="F13" s="12">
        <v>0</v>
      </c>
      <c r="G13" s="13">
        <v>0</v>
      </c>
      <c r="H13" s="13">
        <f>F13*G13</f>
        <v>0</v>
      </c>
      <c r="I13" s="12" t="s">
        <v>14</v>
      </c>
    </row>
    <row r="14" spans="2:9" ht="45" x14ac:dyDescent="0.25">
      <c r="B14" s="12">
        <v>12567</v>
      </c>
      <c r="C14" s="12" t="s">
        <v>32</v>
      </c>
      <c r="D14" s="14" t="s">
        <v>34</v>
      </c>
      <c r="E14" s="12" t="s">
        <v>15</v>
      </c>
      <c r="F14" s="12">
        <v>0</v>
      </c>
      <c r="G14" s="13">
        <v>0</v>
      </c>
      <c r="H14" s="13">
        <f>F14*G14</f>
        <v>0</v>
      </c>
      <c r="I14" s="12" t="s">
        <v>14</v>
      </c>
    </row>
    <row r="15" spans="2:9" ht="15" x14ac:dyDescent="0.25">
      <c r="B15" s="12">
        <v>12553</v>
      </c>
      <c r="C15" s="12" t="s">
        <v>32</v>
      </c>
      <c r="D15" s="14" t="s">
        <v>35</v>
      </c>
      <c r="E15" s="12" t="s">
        <v>15</v>
      </c>
      <c r="F15" s="12">
        <v>0</v>
      </c>
      <c r="G15" s="13">
        <v>0</v>
      </c>
      <c r="H15" s="13">
        <f>F15*G15</f>
        <v>0</v>
      </c>
      <c r="I15" s="12" t="s">
        <v>14</v>
      </c>
    </row>
    <row r="16" spans="2:9" ht="30" x14ac:dyDescent="0.25">
      <c r="B16" s="12">
        <v>12642</v>
      </c>
      <c r="C16" s="12" t="s">
        <v>32</v>
      </c>
      <c r="D16" s="14" t="s">
        <v>48</v>
      </c>
      <c r="E16" s="12" t="s">
        <v>16</v>
      </c>
      <c r="F16" s="12">
        <v>0</v>
      </c>
      <c r="G16" s="13">
        <v>0</v>
      </c>
      <c r="H16" s="13">
        <f>F16*G16</f>
        <v>0</v>
      </c>
      <c r="I16" s="12" t="s">
        <v>14</v>
      </c>
    </row>
    <row r="17" spans="2:9" ht="45" x14ac:dyDescent="0.25">
      <c r="B17" s="12">
        <v>12634</v>
      </c>
      <c r="C17" s="12" t="s">
        <v>32</v>
      </c>
      <c r="D17" s="14" t="s">
        <v>49</v>
      </c>
      <c r="E17" s="12" t="s">
        <v>16</v>
      </c>
      <c r="F17" s="12">
        <v>0</v>
      </c>
      <c r="G17" s="13">
        <v>0</v>
      </c>
      <c r="H17" s="13">
        <f>F17*G17</f>
        <v>0</v>
      </c>
      <c r="I17" s="12" t="s">
        <v>14</v>
      </c>
    </row>
    <row r="18" spans="2:9" ht="15" x14ac:dyDescent="0.25">
      <c r="B18" s="12">
        <v>12629</v>
      </c>
      <c r="C18" s="12" t="s">
        <v>32</v>
      </c>
      <c r="D18" s="14" t="s">
        <v>50</v>
      </c>
      <c r="E18" s="12" t="s">
        <v>16</v>
      </c>
      <c r="F18" s="12">
        <v>0</v>
      </c>
      <c r="G18" s="13">
        <v>0</v>
      </c>
      <c r="H18" s="13">
        <f>F18*G18</f>
        <v>0</v>
      </c>
      <c r="I18" s="12" t="s">
        <v>14</v>
      </c>
    </row>
    <row r="19" spans="2:9" ht="30" x14ac:dyDescent="0.25">
      <c r="B19" s="12">
        <v>12620</v>
      </c>
      <c r="C19" s="12" t="s">
        <v>32</v>
      </c>
      <c r="D19" s="14" t="s">
        <v>51</v>
      </c>
      <c r="E19" s="12" t="s">
        <v>16</v>
      </c>
      <c r="F19" s="12">
        <v>0</v>
      </c>
      <c r="G19" s="13">
        <v>0</v>
      </c>
      <c r="H19" s="13">
        <f>F19*G19</f>
        <v>0</v>
      </c>
      <c r="I19" s="12" t="s">
        <v>14</v>
      </c>
    </row>
    <row r="20" spans="2:9" ht="15" x14ac:dyDescent="0.25">
      <c r="B20" s="12">
        <v>12608</v>
      </c>
      <c r="C20" s="12" t="s">
        <v>32</v>
      </c>
      <c r="D20" s="14" t="s">
        <v>33</v>
      </c>
      <c r="E20" s="12" t="s">
        <v>16</v>
      </c>
      <c r="F20" s="12">
        <v>0</v>
      </c>
      <c r="G20" s="13">
        <v>0</v>
      </c>
      <c r="H20" s="13">
        <f>F20*G20</f>
        <v>0</v>
      </c>
      <c r="I20" s="12" t="s">
        <v>14</v>
      </c>
    </row>
    <row r="21" spans="2:9" ht="30" x14ac:dyDescent="0.25">
      <c r="B21" s="12">
        <v>12590</v>
      </c>
      <c r="C21" s="12" t="s">
        <v>32</v>
      </c>
      <c r="D21" s="14" t="s">
        <v>52</v>
      </c>
      <c r="E21" s="12" t="s">
        <v>16</v>
      </c>
      <c r="F21" s="12">
        <v>0</v>
      </c>
      <c r="G21" s="13">
        <v>0</v>
      </c>
      <c r="H21" s="13">
        <f>F21*G21</f>
        <v>0</v>
      </c>
      <c r="I21" s="12" t="s">
        <v>14</v>
      </c>
    </row>
    <row r="22" spans="2:9" ht="30" x14ac:dyDescent="0.25">
      <c r="B22" s="12">
        <v>12573</v>
      </c>
      <c r="C22" s="12" t="s">
        <v>32</v>
      </c>
      <c r="D22" s="14" t="s">
        <v>53</v>
      </c>
      <c r="E22" s="12" t="s">
        <v>16</v>
      </c>
      <c r="F22" s="12">
        <v>0</v>
      </c>
      <c r="G22" s="13">
        <v>0</v>
      </c>
      <c r="H22" s="13">
        <f>F22*G22</f>
        <v>0</v>
      </c>
      <c r="I22" s="12" t="s">
        <v>14</v>
      </c>
    </row>
    <row r="23" spans="2:9" ht="30" x14ac:dyDescent="0.25">
      <c r="B23" s="12">
        <v>12571</v>
      </c>
      <c r="C23" s="12" t="s">
        <v>32</v>
      </c>
      <c r="D23" s="14" t="s">
        <v>54</v>
      </c>
      <c r="E23" s="12" t="s">
        <v>16</v>
      </c>
      <c r="F23" s="12">
        <v>0</v>
      </c>
      <c r="G23" s="13">
        <v>0</v>
      </c>
      <c r="H23" s="13">
        <f>F23*G23</f>
        <v>0</v>
      </c>
      <c r="I23" s="12" t="s">
        <v>14</v>
      </c>
    </row>
    <row r="24" spans="2:9" ht="30" x14ac:dyDescent="0.25">
      <c r="B24" s="12">
        <v>12569</v>
      </c>
      <c r="C24" s="12" t="s">
        <v>32</v>
      </c>
      <c r="D24" s="14" t="s">
        <v>55</v>
      </c>
      <c r="E24" s="12" t="s">
        <v>16</v>
      </c>
      <c r="F24" s="12">
        <v>0</v>
      </c>
      <c r="G24" s="13">
        <v>0</v>
      </c>
      <c r="H24" s="13">
        <f>F24*G24</f>
        <v>0</v>
      </c>
      <c r="I24" s="12" t="s">
        <v>14</v>
      </c>
    </row>
    <row r="25" spans="2:9" ht="30" x14ac:dyDescent="0.25">
      <c r="B25" s="12">
        <v>12566</v>
      </c>
      <c r="C25" s="12" t="s">
        <v>32</v>
      </c>
      <c r="D25" s="14" t="s">
        <v>56</v>
      </c>
      <c r="E25" s="12" t="s">
        <v>16</v>
      </c>
      <c r="F25" s="12">
        <v>0</v>
      </c>
      <c r="G25" s="13">
        <v>0</v>
      </c>
      <c r="H25" s="13">
        <f>F25*G25</f>
        <v>0</v>
      </c>
      <c r="I25" s="12" t="s">
        <v>14</v>
      </c>
    </row>
    <row r="26" spans="2:9" ht="15" x14ac:dyDescent="0.25">
      <c r="B26" s="12">
        <v>12565</v>
      </c>
      <c r="C26" s="12" t="s">
        <v>32</v>
      </c>
      <c r="D26" s="14" t="s">
        <v>57</v>
      </c>
      <c r="E26" s="12" t="s">
        <v>16</v>
      </c>
      <c r="F26" s="12">
        <v>0</v>
      </c>
      <c r="G26" s="13">
        <v>0</v>
      </c>
      <c r="H26" s="13">
        <f>F26*G26</f>
        <v>0</v>
      </c>
      <c r="I26" s="12" t="s">
        <v>14</v>
      </c>
    </row>
    <row r="27" spans="2:9" ht="15" x14ac:dyDescent="0.25">
      <c r="B27" s="12">
        <v>12564</v>
      </c>
      <c r="C27" s="12" t="s">
        <v>32</v>
      </c>
      <c r="D27" s="14" t="s">
        <v>58</v>
      </c>
      <c r="E27" s="12" t="s">
        <v>16</v>
      </c>
      <c r="F27" s="12">
        <v>0</v>
      </c>
      <c r="G27" s="13">
        <v>0</v>
      </c>
      <c r="H27" s="13">
        <f>F27*G27</f>
        <v>0</v>
      </c>
      <c r="I27" s="12" t="s">
        <v>14</v>
      </c>
    </row>
    <row r="28" spans="2:9" ht="15" x14ac:dyDescent="0.25">
      <c r="B28" s="12">
        <v>12563</v>
      </c>
      <c r="C28" s="12" t="s">
        <v>32</v>
      </c>
      <c r="D28" s="14" t="s">
        <v>59</v>
      </c>
      <c r="E28" s="12" t="s">
        <v>16</v>
      </c>
      <c r="F28" s="12">
        <v>0</v>
      </c>
      <c r="G28" s="13">
        <v>0</v>
      </c>
      <c r="H28" s="13">
        <f>F28*G28</f>
        <v>0</v>
      </c>
      <c r="I28" s="12" t="s">
        <v>14</v>
      </c>
    </row>
    <row r="29" spans="2:9" ht="30" x14ac:dyDescent="0.25">
      <c r="B29" s="12">
        <v>12714</v>
      </c>
      <c r="C29" s="12" t="s">
        <v>21</v>
      </c>
      <c r="D29" s="14" t="s">
        <v>66</v>
      </c>
      <c r="E29" s="12" t="s">
        <v>12</v>
      </c>
      <c r="F29" s="12">
        <v>1</v>
      </c>
      <c r="G29" s="13">
        <v>240000</v>
      </c>
      <c r="H29" s="13">
        <f>F29*G29</f>
        <v>240000</v>
      </c>
      <c r="I29" s="12" t="s">
        <v>14</v>
      </c>
    </row>
    <row r="30" spans="2:9" ht="45" x14ac:dyDescent="0.25">
      <c r="B30" s="12">
        <v>11344</v>
      </c>
      <c r="C30" s="12" t="s">
        <v>21</v>
      </c>
      <c r="D30" s="14" t="s">
        <v>67</v>
      </c>
      <c r="E30" s="12" t="s">
        <v>12</v>
      </c>
      <c r="F30" s="12">
        <v>1</v>
      </c>
      <c r="G30" s="13">
        <v>0</v>
      </c>
      <c r="H30" s="13">
        <f>F30*G30</f>
        <v>0</v>
      </c>
      <c r="I30" s="12" t="s">
        <v>14</v>
      </c>
    </row>
    <row r="31" spans="2:9" ht="30" x14ac:dyDescent="0.25">
      <c r="B31" s="12">
        <v>11343</v>
      </c>
      <c r="C31" s="12" t="s">
        <v>21</v>
      </c>
      <c r="D31" s="14" t="s">
        <v>68</v>
      </c>
      <c r="E31" s="12" t="s">
        <v>12</v>
      </c>
      <c r="F31" s="12">
        <v>1</v>
      </c>
      <c r="G31" s="13">
        <v>0</v>
      </c>
      <c r="H31" s="13">
        <f>F31*G31</f>
        <v>0</v>
      </c>
      <c r="I31" s="12" t="s">
        <v>14</v>
      </c>
    </row>
    <row r="32" spans="2:9" ht="15" x14ac:dyDescent="0.25">
      <c r="B32" s="12">
        <v>11211</v>
      </c>
      <c r="C32" s="12" t="s">
        <v>21</v>
      </c>
      <c r="D32" s="14" t="s">
        <v>69</v>
      </c>
      <c r="E32" s="12" t="s">
        <v>12</v>
      </c>
      <c r="F32" s="12">
        <v>1</v>
      </c>
      <c r="G32" s="13">
        <v>134101.04999999999</v>
      </c>
      <c r="H32" s="13">
        <f>F32*G32</f>
        <v>134101.04999999999</v>
      </c>
      <c r="I32" s="12" t="s">
        <v>14</v>
      </c>
    </row>
    <row r="33" spans="2:9" ht="15" x14ac:dyDescent="0.25">
      <c r="B33" s="12">
        <v>11210</v>
      </c>
      <c r="C33" s="12" t="s">
        <v>21</v>
      </c>
      <c r="D33" s="14" t="s">
        <v>70</v>
      </c>
      <c r="E33" s="12" t="s">
        <v>12</v>
      </c>
      <c r="F33" s="12">
        <v>1</v>
      </c>
      <c r="G33" s="13">
        <v>139000</v>
      </c>
      <c r="H33" s="13">
        <f>F33*G33</f>
        <v>139000</v>
      </c>
      <c r="I33" s="12" t="s">
        <v>14</v>
      </c>
    </row>
    <row r="34" spans="2:9" ht="30" x14ac:dyDescent="0.25">
      <c r="B34" s="23">
        <v>12604</v>
      </c>
      <c r="C34" s="12" t="s">
        <v>32</v>
      </c>
      <c r="D34" s="14" t="s">
        <v>52</v>
      </c>
      <c r="E34" s="12" t="s">
        <v>86</v>
      </c>
      <c r="F34" s="12">
        <v>0</v>
      </c>
      <c r="G34" s="13">
        <v>0</v>
      </c>
      <c r="H34" s="13">
        <f>F34*G34</f>
        <v>0</v>
      </c>
      <c r="I34" s="12" t="s">
        <v>14</v>
      </c>
    </row>
    <row r="35" spans="2:9" ht="30" x14ac:dyDescent="0.25">
      <c r="B35" s="12">
        <v>12555</v>
      </c>
      <c r="C35" s="12" t="s">
        <v>32</v>
      </c>
      <c r="D35" s="14" t="s">
        <v>82</v>
      </c>
      <c r="E35" s="12" t="s">
        <v>83</v>
      </c>
      <c r="F35" s="12">
        <v>0</v>
      </c>
      <c r="G35" s="13">
        <v>0</v>
      </c>
      <c r="H35" s="13">
        <f>F35*G35</f>
        <v>0</v>
      </c>
      <c r="I35" s="12" t="s">
        <v>14</v>
      </c>
    </row>
    <row r="36" spans="2:9" ht="30" x14ac:dyDescent="0.25">
      <c r="B36" s="12">
        <v>12720</v>
      </c>
      <c r="C36" s="12" t="s">
        <v>21</v>
      </c>
      <c r="D36" s="14" t="s">
        <v>22</v>
      </c>
      <c r="E36" s="12" t="s">
        <v>23</v>
      </c>
      <c r="F36" s="12">
        <v>3</v>
      </c>
      <c r="G36" s="13">
        <v>220000</v>
      </c>
      <c r="H36" s="13">
        <f>F36*G36</f>
        <v>660000</v>
      </c>
      <c r="I36" s="12" t="s">
        <v>17</v>
      </c>
    </row>
    <row r="37" spans="2:9" ht="15" x14ac:dyDescent="0.25">
      <c r="B37" s="12">
        <v>11346</v>
      </c>
      <c r="C37" s="12" t="s">
        <v>21</v>
      </c>
      <c r="D37" s="14" t="s">
        <v>28</v>
      </c>
      <c r="E37" s="12" t="s">
        <v>85</v>
      </c>
      <c r="F37" s="12">
        <v>1</v>
      </c>
      <c r="G37" s="13">
        <v>212000</v>
      </c>
      <c r="H37" s="13">
        <f>F37*G37</f>
        <v>212000</v>
      </c>
      <c r="I37" s="12" t="s">
        <v>17</v>
      </c>
    </row>
    <row r="38" spans="2:9" ht="15" x14ac:dyDescent="0.25">
      <c r="B38" s="12">
        <v>12611</v>
      </c>
      <c r="C38" s="12" t="s">
        <v>32</v>
      </c>
      <c r="D38" s="14" t="s">
        <v>60</v>
      </c>
      <c r="E38" s="12" t="s">
        <v>16</v>
      </c>
      <c r="F38" s="12">
        <v>0</v>
      </c>
      <c r="G38" s="13">
        <v>0</v>
      </c>
      <c r="H38" s="13">
        <f>F38*G38</f>
        <v>0</v>
      </c>
      <c r="I38" s="12" t="s">
        <v>17</v>
      </c>
    </row>
    <row r="39" spans="2:9" ht="30" x14ac:dyDescent="0.25">
      <c r="B39" s="12">
        <v>12712</v>
      </c>
      <c r="C39" s="12" t="s">
        <v>21</v>
      </c>
      <c r="D39" s="14" t="s">
        <v>71</v>
      </c>
      <c r="E39" s="12" t="s">
        <v>12</v>
      </c>
      <c r="F39" s="12">
        <v>1</v>
      </c>
      <c r="G39" s="13">
        <v>312801.40000000002</v>
      </c>
      <c r="H39" s="13">
        <f>F39*G39</f>
        <v>312801.40000000002</v>
      </c>
      <c r="I39" s="12" t="s">
        <v>17</v>
      </c>
    </row>
    <row r="40" spans="2:9" ht="45" x14ac:dyDescent="0.25">
      <c r="B40" s="12">
        <v>12718</v>
      </c>
      <c r="C40" s="12" t="s">
        <v>21</v>
      </c>
      <c r="D40" s="14" t="s">
        <v>79</v>
      </c>
      <c r="E40" s="12" t="s">
        <v>19</v>
      </c>
      <c r="F40" s="12">
        <v>1</v>
      </c>
      <c r="G40" s="13">
        <v>40000</v>
      </c>
      <c r="H40" s="13">
        <f>F40*G40</f>
        <v>40000</v>
      </c>
      <c r="I40" s="12" t="s">
        <v>17</v>
      </c>
    </row>
    <row r="41" spans="2:9" ht="45" x14ac:dyDescent="0.25">
      <c r="B41" s="12">
        <v>13447</v>
      </c>
      <c r="C41" s="12" t="s">
        <v>21</v>
      </c>
      <c r="D41" s="14" t="s">
        <v>80</v>
      </c>
      <c r="E41" s="12" t="s">
        <v>18</v>
      </c>
      <c r="F41" s="12">
        <v>1</v>
      </c>
      <c r="G41" s="13">
        <v>0</v>
      </c>
      <c r="H41" s="13">
        <f>F41*G41</f>
        <v>0</v>
      </c>
      <c r="I41" s="12" t="s">
        <v>17</v>
      </c>
    </row>
    <row r="42" spans="2:9" ht="30" x14ac:dyDescent="0.25">
      <c r="B42" s="12">
        <v>12703</v>
      </c>
      <c r="C42" s="12" t="s">
        <v>21</v>
      </c>
      <c r="D42" s="14" t="s">
        <v>29</v>
      </c>
      <c r="E42" s="12" t="s">
        <v>85</v>
      </c>
      <c r="F42" s="12">
        <v>0</v>
      </c>
      <c r="G42" s="13">
        <v>0</v>
      </c>
      <c r="H42" s="13">
        <f>F42*G42</f>
        <v>0</v>
      </c>
      <c r="I42" s="12" t="s">
        <v>30</v>
      </c>
    </row>
    <row r="43" spans="2:9" ht="30" x14ac:dyDescent="0.25">
      <c r="B43" s="12">
        <v>12656</v>
      </c>
      <c r="C43" s="12" t="s">
        <v>21</v>
      </c>
      <c r="D43" s="14" t="s">
        <v>31</v>
      </c>
      <c r="E43" s="12" t="s">
        <v>85</v>
      </c>
      <c r="F43" s="12">
        <v>0</v>
      </c>
      <c r="G43" s="13">
        <v>0</v>
      </c>
      <c r="H43" s="13">
        <f>F43*G43</f>
        <v>0</v>
      </c>
      <c r="I43" s="12" t="s">
        <v>30</v>
      </c>
    </row>
    <row r="44" spans="2:9" ht="15" x14ac:dyDescent="0.25">
      <c r="B44" s="12">
        <v>12562</v>
      </c>
      <c r="C44" s="12" t="s">
        <v>32</v>
      </c>
      <c r="D44" s="14" t="s">
        <v>36</v>
      </c>
      <c r="E44" s="12" t="s">
        <v>15</v>
      </c>
      <c r="F44" s="12">
        <v>0</v>
      </c>
      <c r="G44" s="13">
        <v>0</v>
      </c>
      <c r="H44" s="13">
        <f>F44*G44</f>
        <v>0</v>
      </c>
      <c r="I44" s="12" t="s">
        <v>30</v>
      </c>
    </row>
    <row r="45" spans="2:9" ht="45" x14ac:dyDescent="0.25">
      <c r="B45" s="12">
        <v>12554</v>
      </c>
      <c r="C45" s="12" t="s">
        <v>32</v>
      </c>
      <c r="D45" s="14" t="s">
        <v>37</v>
      </c>
      <c r="E45" s="12" t="s">
        <v>15</v>
      </c>
      <c r="F45" s="12">
        <v>0</v>
      </c>
      <c r="G45" s="13">
        <v>0</v>
      </c>
      <c r="H45" s="13">
        <f>F45*G45</f>
        <v>0</v>
      </c>
      <c r="I45" s="12" t="s">
        <v>30</v>
      </c>
    </row>
    <row r="46" spans="2:9" ht="30" x14ac:dyDescent="0.25">
      <c r="B46" s="12">
        <v>12552</v>
      </c>
      <c r="C46" s="12" t="s">
        <v>32</v>
      </c>
      <c r="D46" s="14" t="s">
        <v>38</v>
      </c>
      <c r="E46" s="12" t="s">
        <v>15</v>
      </c>
      <c r="F46" s="12">
        <v>0</v>
      </c>
      <c r="G46" s="13">
        <v>0</v>
      </c>
      <c r="H46" s="13">
        <f>F46*G46</f>
        <v>0</v>
      </c>
      <c r="I46" s="12" t="s">
        <v>30</v>
      </c>
    </row>
    <row r="47" spans="2:9" ht="15" x14ac:dyDescent="0.25">
      <c r="B47" s="23">
        <v>12544</v>
      </c>
      <c r="C47" s="12" t="s">
        <v>32</v>
      </c>
      <c r="D47" s="14" t="s">
        <v>39</v>
      </c>
      <c r="E47" s="12" t="s">
        <v>15</v>
      </c>
      <c r="F47" s="12">
        <v>0</v>
      </c>
      <c r="G47" s="13">
        <v>0</v>
      </c>
      <c r="H47" s="13">
        <f>F47*G47</f>
        <v>0</v>
      </c>
      <c r="I47" s="12" t="s">
        <v>30</v>
      </c>
    </row>
    <row r="48" spans="2:9" ht="30" x14ac:dyDescent="0.25">
      <c r="B48" s="12">
        <v>12542</v>
      </c>
      <c r="C48" s="12" t="s">
        <v>32</v>
      </c>
      <c r="D48" s="14" t="s">
        <v>40</v>
      </c>
      <c r="E48" s="12" t="s">
        <v>15</v>
      </c>
      <c r="F48" s="12">
        <v>0</v>
      </c>
      <c r="G48" s="13">
        <v>0</v>
      </c>
      <c r="H48" s="13">
        <f>F48*G48</f>
        <v>0</v>
      </c>
      <c r="I48" s="12" t="s">
        <v>30</v>
      </c>
    </row>
    <row r="49" spans="2:9" ht="45" x14ac:dyDescent="0.25">
      <c r="B49" s="12">
        <v>12540</v>
      </c>
      <c r="C49" s="12" t="s">
        <v>32</v>
      </c>
      <c r="D49" s="14" t="s">
        <v>41</v>
      </c>
      <c r="E49" s="12" t="s">
        <v>15</v>
      </c>
      <c r="F49" s="12">
        <v>0</v>
      </c>
      <c r="G49" s="13">
        <v>0</v>
      </c>
      <c r="H49" s="13">
        <f>F49*G49</f>
        <v>0</v>
      </c>
      <c r="I49" s="12" t="s">
        <v>30</v>
      </c>
    </row>
    <row r="50" spans="2:9" ht="60" x14ac:dyDescent="0.25">
      <c r="B50" s="12">
        <v>12535</v>
      </c>
      <c r="C50" s="12" t="s">
        <v>32</v>
      </c>
      <c r="D50" s="14" t="s">
        <v>42</v>
      </c>
      <c r="E50" s="12" t="s">
        <v>15</v>
      </c>
      <c r="F50" s="12">
        <v>0</v>
      </c>
      <c r="G50" s="13">
        <v>0</v>
      </c>
      <c r="H50" s="13">
        <f>F50*G50</f>
        <v>0</v>
      </c>
      <c r="I50" s="12" t="s">
        <v>30</v>
      </c>
    </row>
    <row r="51" spans="2:9" ht="30" x14ac:dyDescent="0.25">
      <c r="B51" s="12">
        <v>12531</v>
      </c>
      <c r="C51" s="12" t="s">
        <v>32</v>
      </c>
      <c r="D51" s="14" t="s">
        <v>43</v>
      </c>
      <c r="E51" s="12" t="s">
        <v>15</v>
      </c>
      <c r="F51" s="12">
        <v>0</v>
      </c>
      <c r="G51" s="13">
        <v>0</v>
      </c>
      <c r="H51" s="13">
        <f>F51*G51</f>
        <v>0</v>
      </c>
      <c r="I51" s="12" t="s">
        <v>30</v>
      </c>
    </row>
    <row r="52" spans="2:9" ht="30" x14ac:dyDescent="0.25">
      <c r="B52" s="12">
        <v>12529</v>
      </c>
      <c r="C52" s="12" t="s">
        <v>32</v>
      </c>
      <c r="D52" s="14" t="s">
        <v>44</v>
      </c>
      <c r="E52" s="12" t="s">
        <v>15</v>
      </c>
      <c r="F52" s="12">
        <v>0</v>
      </c>
      <c r="G52" s="13">
        <v>0</v>
      </c>
      <c r="H52" s="13">
        <f>F52*G52</f>
        <v>0</v>
      </c>
      <c r="I52" s="12" t="s">
        <v>30</v>
      </c>
    </row>
    <row r="53" spans="2:9" ht="30" x14ac:dyDescent="0.25">
      <c r="B53" s="12">
        <v>12528</v>
      </c>
      <c r="C53" s="12" t="s">
        <v>32</v>
      </c>
      <c r="D53" s="14" t="s">
        <v>45</v>
      </c>
      <c r="E53" s="12" t="s">
        <v>15</v>
      </c>
      <c r="F53" s="12">
        <v>0</v>
      </c>
      <c r="G53" s="13">
        <v>0</v>
      </c>
      <c r="H53" s="13">
        <f>F53*G53</f>
        <v>0</v>
      </c>
      <c r="I53" s="12" t="s">
        <v>30</v>
      </c>
    </row>
    <row r="54" spans="2:9" ht="30" x14ac:dyDescent="0.25">
      <c r="B54" s="12">
        <v>12526</v>
      </c>
      <c r="C54" s="12" t="s">
        <v>32</v>
      </c>
      <c r="D54" s="14" t="s">
        <v>46</v>
      </c>
      <c r="E54" s="12" t="s">
        <v>15</v>
      </c>
      <c r="F54" s="12">
        <v>0</v>
      </c>
      <c r="G54" s="13">
        <v>0</v>
      </c>
      <c r="H54" s="13">
        <f>F54*G54</f>
        <v>0</v>
      </c>
      <c r="I54" s="12" t="s">
        <v>30</v>
      </c>
    </row>
    <row r="55" spans="2:9" ht="30" x14ac:dyDescent="0.25">
      <c r="B55" s="12">
        <v>12525</v>
      </c>
      <c r="C55" s="12" t="s">
        <v>32</v>
      </c>
      <c r="D55" s="14" t="s">
        <v>47</v>
      </c>
      <c r="E55" s="12" t="s">
        <v>15</v>
      </c>
      <c r="F55" s="12">
        <v>1</v>
      </c>
      <c r="G55" s="13">
        <v>0</v>
      </c>
      <c r="H55" s="13">
        <f>F55*G55</f>
        <v>0</v>
      </c>
      <c r="I55" s="12" t="s">
        <v>30</v>
      </c>
    </row>
    <row r="56" spans="2:9" ht="45" x14ac:dyDescent="0.25">
      <c r="B56" s="12">
        <v>12646</v>
      </c>
      <c r="C56" s="12" t="s">
        <v>32</v>
      </c>
      <c r="D56" s="14" t="s">
        <v>61</v>
      </c>
      <c r="E56" s="12" t="s">
        <v>16</v>
      </c>
      <c r="F56" s="12">
        <v>0</v>
      </c>
      <c r="G56" s="13">
        <v>0</v>
      </c>
      <c r="H56" s="13">
        <f>F56*G56</f>
        <v>0</v>
      </c>
      <c r="I56" s="12" t="s">
        <v>30</v>
      </c>
    </row>
    <row r="57" spans="2:9" ht="45" x14ac:dyDescent="0.25">
      <c r="B57" s="12">
        <v>12633</v>
      </c>
      <c r="C57" s="12" t="s">
        <v>32</v>
      </c>
      <c r="D57" s="14" t="s">
        <v>62</v>
      </c>
      <c r="E57" s="12" t="s">
        <v>16</v>
      </c>
      <c r="F57" s="12">
        <v>0</v>
      </c>
      <c r="G57" s="13">
        <v>0</v>
      </c>
      <c r="H57" s="13">
        <f>F57*G57</f>
        <v>0</v>
      </c>
      <c r="I57" s="12" t="s">
        <v>30</v>
      </c>
    </row>
    <row r="58" spans="2:9" ht="30" x14ac:dyDescent="0.25">
      <c r="B58" s="12">
        <v>12628</v>
      </c>
      <c r="C58" s="12" t="s">
        <v>32</v>
      </c>
      <c r="D58" s="14" t="s">
        <v>63</v>
      </c>
      <c r="E58" s="12" t="s">
        <v>16</v>
      </c>
      <c r="F58" s="12">
        <v>0</v>
      </c>
      <c r="G58" s="13">
        <v>0</v>
      </c>
      <c r="H58" s="13">
        <f>F58*G58</f>
        <v>0</v>
      </c>
      <c r="I58" s="12" t="s">
        <v>30</v>
      </c>
    </row>
    <row r="59" spans="2:9" ht="45" x14ac:dyDescent="0.25">
      <c r="B59" s="12">
        <v>12623</v>
      </c>
      <c r="C59" s="12" t="s">
        <v>32</v>
      </c>
      <c r="D59" s="14" t="s">
        <v>64</v>
      </c>
      <c r="E59" s="12" t="s">
        <v>16</v>
      </c>
      <c r="F59" s="12">
        <v>0</v>
      </c>
      <c r="G59" s="13">
        <v>0</v>
      </c>
      <c r="H59" s="13">
        <f>F59*G59</f>
        <v>0</v>
      </c>
      <c r="I59" s="12" t="s">
        <v>30</v>
      </c>
    </row>
    <row r="60" spans="2:9" ht="45" x14ac:dyDescent="0.25">
      <c r="B60" s="12">
        <v>12621</v>
      </c>
      <c r="C60" s="12" t="s">
        <v>32</v>
      </c>
      <c r="D60" s="14" t="s">
        <v>65</v>
      </c>
      <c r="E60" s="12" t="s">
        <v>16</v>
      </c>
      <c r="F60" s="12">
        <v>0</v>
      </c>
      <c r="G60" s="13">
        <v>0</v>
      </c>
      <c r="H60" s="13">
        <f>F60*G60</f>
        <v>0</v>
      </c>
      <c r="I60" s="12" t="s">
        <v>30</v>
      </c>
    </row>
    <row r="61" spans="2:9" ht="30" x14ac:dyDescent="0.25">
      <c r="B61" s="12">
        <v>13459</v>
      </c>
      <c r="C61" s="12" t="s">
        <v>21</v>
      </c>
      <c r="D61" s="14" t="s">
        <v>72</v>
      </c>
      <c r="E61" s="12" t="s">
        <v>12</v>
      </c>
      <c r="F61" s="12">
        <v>0</v>
      </c>
      <c r="G61" s="13">
        <v>0</v>
      </c>
      <c r="H61" s="13">
        <f>F61*G61</f>
        <v>0</v>
      </c>
      <c r="I61" s="12" t="s">
        <v>30</v>
      </c>
    </row>
    <row r="62" spans="2:9" ht="15" x14ac:dyDescent="0.25">
      <c r="B62" s="12">
        <v>12710</v>
      </c>
      <c r="C62" s="12" t="s">
        <v>32</v>
      </c>
      <c r="D62" s="14" t="s">
        <v>73</v>
      </c>
      <c r="E62" s="12" t="s">
        <v>12</v>
      </c>
      <c r="F62" s="12">
        <v>0</v>
      </c>
      <c r="G62" s="13">
        <v>0</v>
      </c>
      <c r="H62" s="13">
        <f>F62*G62</f>
        <v>0</v>
      </c>
      <c r="I62" s="12" t="s">
        <v>30</v>
      </c>
    </row>
    <row r="63" spans="2:9" ht="15" x14ac:dyDescent="0.25">
      <c r="B63" s="12">
        <v>12708</v>
      </c>
      <c r="C63" s="12" t="s">
        <v>21</v>
      </c>
      <c r="D63" s="14" t="s">
        <v>74</v>
      </c>
      <c r="E63" s="12" t="s">
        <v>12</v>
      </c>
      <c r="F63" s="12">
        <v>0</v>
      </c>
      <c r="G63" s="13">
        <v>0</v>
      </c>
      <c r="H63" s="13">
        <f>F63*G63</f>
        <v>0</v>
      </c>
      <c r="I63" s="12" t="s">
        <v>30</v>
      </c>
    </row>
    <row r="64" spans="2:9" ht="30" x14ac:dyDescent="0.25">
      <c r="B64" s="12">
        <v>12707</v>
      </c>
      <c r="C64" s="12" t="s">
        <v>21</v>
      </c>
      <c r="D64" s="14" t="s">
        <v>75</v>
      </c>
      <c r="E64" s="12" t="s">
        <v>12</v>
      </c>
      <c r="F64" s="12">
        <v>0</v>
      </c>
      <c r="G64" s="13">
        <v>0</v>
      </c>
      <c r="H64" s="13">
        <f>F64*G64</f>
        <v>0</v>
      </c>
      <c r="I64" s="12" t="s">
        <v>30</v>
      </c>
    </row>
    <row r="65" spans="2:9" ht="30" x14ac:dyDescent="0.25">
      <c r="B65" s="12">
        <v>12706</v>
      </c>
      <c r="C65" s="12" t="s">
        <v>21</v>
      </c>
      <c r="D65" s="14" t="s">
        <v>76</v>
      </c>
      <c r="E65" s="12" t="s">
        <v>12</v>
      </c>
      <c r="F65" s="12">
        <v>0</v>
      </c>
      <c r="G65" s="13">
        <v>0</v>
      </c>
      <c r="H65" s="13">
        <f>F65*G65</f>
        <v>0</v>
      </c>
      <c r="I65" s="12" t="s">
        <v>30</v>
      </c>
    </row>
    <row r="66" spans="2:9" ht="30" x14ac:dyDescent="0.25">
      <c r="B66" s="12">
        <v>12705</v>
      </c>
      <c r="C66" s="12" t="s">
        <v>21</v>
      </c>
      <c r="D66" s="14" t="s">
        <v>77</v>
      </c>
      <c r="E66" s="12" t="s">
        <v>12</v>
      </c>
      <c r="F66" s="12">
        <v>0</v>
      </c>
      <c r="G66" s="13">
        <v>0</v>
      </c>
      <c r="H66" s="13">
        <f>F66*G66</f>
        <v>0</v>
      </c>
      <c r="I66" s="12" t="s">
        <v>30</v>
      </c>
    </row>
    <row r="67" spans="2:9" ht="45" x14ac:dyDescent="0.25">
      <c r="B67" s="12">
        <v>12704</v>
      </c>
      <c r="C67" s="12" t="s">
        <v>21</v>
      </c>
      <c r="D67" s="14" t="s">
        <v>78</v>
      </c>
      <c r="E67" s="12" t="s">
        <v>12</v>
      </c>
      <c r="F67" s="12">
        <v>0</v>
      </c>
      <c r="G67" s="13">
        <v>0</v>
      </c>
      <c r="H67" s="13">
        <f>F67*G67</f>
        <v>0</v>
      </c>
      <c r="I67" s="12" t="s">
        <v>30</v>
      </c>
    </row>
    <row r="68" spans="2:9" ht="60" x14ac:dyDescent="0.25">
      <c r="B68" s="12">
        <v>13451</v>
      </c>
      <c r="C68" s="12" t="s">
        <v>21</v>
      </c>
      <c r="D68" s="14" t="s">
        <v>81</v>
      </c>
      <c r="E68" s="12" t="s">
        <v>18</v>
      </c>
      <c r="F68" s="12">
        <v>0</v>
      </c>
      <c r="G68" s="13">
        <v>0</v>
      </c>
      <c r="H68" s="13">
        <f>F68*G68</f>
        <v>0</v>
      </c>
      <c r="I68" s="12" t="s">
        <v>30</v>
      </c>
    </row>
    <row r="69" spans="2:9" ht="15" x14ac:dyDescent="0.25">
      <c r="B69" s="12">
        <v>12654</v>
      </c>
      <c r="C69" s="12" t="s">
        <v>32</v>
      </c>
      <c r="D69" s="14" t="s">
        <v>84</v>
      </c>
      <c r="E69" s="12" t="s">
        <v>20</v>
      </c>
      <c r="F69" s="12">
        <v>0</v>
      </c>
      <c r="G69" s="13">
        <v>0</v>
      </c>
      <c r="H69" s="13">
        <f>F69*G69</f>
        <v>0</v>
      </c>
      <c r="I69" s="12" t="s">
        <v>30</v>
      </c>
    </row>
    <row r="70" spans="2:9" ht="13.5" thickBot="1" x14ac:dyDescent="0.25">
      <c r="H70" s="22">
        <f>SUM(H9:H69)</f>
        <v>2895031.06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TEFÉ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2015-03-03T18:14:53Z</dcterms:modified>
</cp:coreProperties>
</file>