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740" tabRatio="141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'Plan1'!$A$2:$H$29</definedName>
    <definedName name="_xlnm.Print_Titles" localSheetId="0">'Plan1'!$2:$2</definedName>
  </definedNames>
  <calcPr fullCalcOnLoad="1"/>
</workbook>
</file>

<file path=xl/sharedStrings.xml><?xml version="1.0" encoding="utf-8"?>
<sst xmlns="http://schemas.openxmlformats.org/spreadsheetml/2006/main" count="99" uniqueCount="39">
  <si>
    <t>Item</t>
  </si>
  <si>
    <t>Categoria</t>
  </si>
  <si>
    <t>Serviço</t>
  </si>
  <si>
    <t>Unidade</t>
  </si>
  <si>
    <t>SERVIÇOS</t>
  </si>
  <si>
    <t>und</t>
  </si>
  <si>
    <t>Serviço de reestruturação e ampliação dos recursos de multimídia das sala de aula e auditórios</t>
  </si>
  <si>
    <t>Serviço de implantação de catraca eletrônicas</t>
  </si>
  <si>
    <t>Serviço de implantação de ponto eletrônico</t>
  </si>
  <si>
    <t>Serviço de implantação da rede sem fio interna e externa</t>
  </si>
  <si>
    <t>Serviço de reestruturação do ambiente de backbone / Datacenter</t>
  </si>
  <si>
    <t>qtde</t>
  </si>
  <si>
    <t>Serviço de conserto de switch, nobreaks e impressoras</t>
  </si>
  <si>
    <t>PLANO DE AÇÃO 2015 - CMZL</t>
  </si>
  <si>
    <t>Valor</t>
  </si>
  <si>
    <t>Total</t>
  </si>
  <si>
    <t>Serviço de reestruturação da Telefonia Digital</t>
  </si>
  <si>
    <t>Serviço de implantação de fibra e cabeamento estruturado para área da Agroecologia e adjacentes</t>
  </si>
  <si>
    <t>Serviço de Implantação da fibra e cabeamento estruturado para a área da Zootecnia I, II e III</t>
  </si>
  <si>
    <t>Serviço de implantação da fibra e cabeamento estruturado para o complexo do Centro de Treinamento</t>
  </si>
  <si>
    <t>Serviço de implantação da fibra e cabeamento estruturado para o complexo do CDI</t>
  </si>
  <si>
    <t>Serviço de implantação da fibra e cabeamento estruturado para o complexo do Projeto Cão Guia</t>
  </si>
  <si>
    <t>Serviço de Implantação da fibra e cabeamento estruturado para o complexo da sala de Educação Física e adjacentes</t>
  </si>
  <si>
    <t>Serviço de Implantação da fibra e cabeamento estruturado para o complexo da Medicina Veterinária e adjacentes</t>
  </si>
  <si>
    <t>Serviço de certificação de pontos UTP existentes para CAT6</t>
  </si>
  <si>
    <t xml:space="preserve">Serviço de Implantação da fibra e cabeamento estruturado para o complexo do refeitório </t>
  </si>
  <si>
    <t>Serviço de migração do circuito de Internet (STI)para o prédio do Centro de Treinamento</t>
  </si>
  <si>
    <t>Serviço de implantação da vigilância eletrônica no campus</t>
  </si>
  <si>
    <t>Contratação de empresa especializada para manutenção e suporte de TI</t>
  </si>
  <si>
    <t xml:space="preserve">Serviço de reestruturação do cabeamento estruturado da rede de dados, voz e imagem com CAT 6A para o CMZL </t>
  </si>
  <si>
    <t xml:space="preserve">Serviço de implantação de redundância de fibra e cabeamento estruturado para interligação da Rede do CMZL </t>
  </si>
  <si>
    <t>m</t>
  </si>
  <si>
    <t>Serviço de lançamento de cabo óptico aéreo sm/mm até 12 fibras</t>
  </si>
  <si>
    <t>Serviço de teste de link em cabo óptico sm/mm até 12 fibras</t>
  </si>
  <si>
    <t>Serviço de fusão de fibra ótica com fornecimento de cordão ótico e cx bloqueio, para sm/mm até 12 fibras</t>
  </si>
  <si>
    <t>FT. RECURSO</t>
  </si>
  <si>
    <t>EXTRA-ORÇAM</t>
  </si>
  <si>
    <t>ELEMENTO DE DESPESA</t>
  </si>
  <si>
    <t>TOTAL EXTRA-ORÇ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</si>
</sst>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48" applyFont="1" applyFill="1" applyBorder="1" applyAlignment="1">
      <alignment wrapText="1"/>
      <protection/>
    </xf>
    <xf numFmtId="0" fontId="3" fillId="0" borderId="10" xfId="48" applyFont="1" applyFill="1" applyBorder="1" applyAlignment="1">
      <alignment horizontal="center" wrapText="1"/>
      <protection/>
    </xf>
    <xf numFmtId="4" fontId="3" fillId="0" borderId="10" xfId="48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1" fillId="0" borderId="10" xfId="48" applyFont="1" applyFill="1" applyBorder="1" applyAlignment="1">
      <alignment horizontal="center" wrapText="1"/>
      <protection/>
    </xf>
    <xf numFmtId="4" fontId="1" fillId="0" borderId="10" xfId="48" applyNumberFormat="1" applyFont="1" applyFill="1" applyBorder="1" applyAlignment="1">
      <alignment horizontal="center" wrapText="1"/>
      <protection/>
    </xf>
    <xf numFmtId="0" fontId="5" fillId="33" borderId="10" xfId="48" applyFont="1" applyFill="1" applyBorder="1" applyAlignment="1">
      <alignment horizontal="center"/>
      <protection/>
    </xf>
    <xf numFmtId="0" fontId="4" fillId="33" borderId="1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4" fillId="33" borderId="10" xfId="48" applyNumberFormat="1" applyFont="1" applyFill="1" applyBorder="1" applyAlignment="1">
      <alignment horizontal="center" wrapText="1"/>
      <protection/>
    </xf>
    <xf numFmtId="4" fontId="4" fillId="0" borderId="0" xfId="48" applyNumberFormat="1" applyFont="1" applyFill="1" applyBorder="1" applyAlignment="1">
      <alignment horizontal="center" wrapText="1"/>
      <protection/>
    </xf>
    <xf numFmtId="4" fontId="5" fillId="33" borderId="10" xfId="48" applyNumberFormat="1" applyFont="1" applyFill="1" applyBorder="1" applyAlignment="1">
      <alignment horizontal="center" wrapText="1"/>
      <protection/>
    </xf>
    <xf numFmtId="0" fontId="4" fillId="0" borderId="10" xfId="48" applyFont="1" applyFill="1" applyBorder="1" applyAlignment="1">
      <alignment horizontal="center" wrapText="1"/>
      <protection/>
    </xf>
    <xf numFmtId="0" fontId="4" fillId="0" borderId="0" xfId="48" applyFont="1" applyFill="1" applyBorder="1" applyAlignment="1">
      <alignment horizontal="center" wrapText="1"/>
      <protection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4" fontId="5" fillId="34" borderId="10" xfId="48" applyNumberFormat="1" applyFont="1" applyFill="1" applyBorder="1" applyAlignment="1">
      <alignment horizontal="center" wrapText="1"/>
      <protection/>
    </xf>
    <xf numFmtId="4" fontId="5" fillId="35" borderId="10" xfId="48" applyNumberFormat="1" applyFont="1" applyFill="1" applyBorder="1" applyAlignment="1">
      <alignment horizontal="center" wrapText="1"/>
      <protection/>
    </xf>
    <xf numFmtId="0" fontId="5" fillId="34" borderId="10" xfId="48" applyFont="1" applyFill="1" applyBorder="1" applyAlignment="1">
      <alignment horizontal="center"/>
      <protection/>
    </xf>
    <xf numFmtId="0" fontId="5" fillId="35" borderId="10" xfId="48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tabSelected="1" zoomScale="90" zoomScaleNormal="90" zoomScalePageLayoutView="0" workbookViewId="0" topLeftCell="A1">
      <selection activeCell="I32" sqref="I32"/>
    </sheetView>
  </sheetViews>
  <sheetFormatPr defaultColWidth="9.140625" defaultRowHeight="15"/>
  <cols>
    <col min="1" max="1" width="5.28125" style="11" bestFit="1" customWidth="1"/>
    <col min="2" max="2" width="106.140625" style="15" customWidth="1"/>
    <col min="3" max="3" width="8.57421875" style="10" bestFit="1" customWidth="1"/>
    <col min="4" max="4" width="13.57421875" style="10" bestFit="1" customWidth="1"/>
    <col min="5" max="5" width="11.00390625" style="10" bestFit="1" customWidth="1"/>
    <col min="6" max="6" width="10.8515625" style="10" customWidth="1"/>
    <col min="7" max="7" width="14.28125" style="16" customWidth="1"/>
    <col min="8" max="8" width="15.00390625" style="10" customWidth="1"/>
    <col min="9" max="9" width="17.7109375" style="10" customWidth="1"/>
    <col min="10" max="10" width="15.00390625" style="10" customWidth="1"/>
    <col min="11" max="11" width="11.7109375" style="12" customWidth="1"/>
    <col min="12" max="16384" width="9.140625" style="12" customWidth="1"/>
  </cols>
  <sheetData>
    <row r="2" spans="2:10" ht="15">
      <c r="B2" s="11" t="s">
        <v>13</v>
      </c>
      <c r="H2" s="22" t="s">
        <v>37</v>
      </c>
      <c r="I2" s="23"/>
      <c r="J2" s="24"/>
    </row>
    <row r="3" spans="1:10" ht="15">
      <c r="A3" s="8" t="s">
        <v>0</v>
      </c>
      <c r="B3" s="8" t="s">
        <v>4</v>
      </c>
      <c r="C3" s="7" t="s">
        <v>3</v>
      </c>
      <c r="D3" s="7" t="s">
        <v>1</v>
      </c>
      <c r="E3" s="7" t="s">
        <v>11</v>
      </c>
      <c r="F3" s="7" t="s">
        <v>14</v>
      </c>
      <c r="G3" s="8" t="s">
        <v>15</v>
      </c>
      <c r="H3" s="7" t="s">
        <v>35</v>
      </c>
      <c r="I3" s="27" t="s">
        <v>38</v>
      </c>
      <c r="J3" s="28">
        <v>33903957</v>
      </c>
    </row>
    <row r="4" spans="1:10" ht="15">
      <c r="A4" s="20">
        <v>1</v>
      </c>
      <c r="B4" s="1" t="s">
        <v>28</v>
      </c>
      <c r="C4" s="5" t="s">
        <v>5</v>
      </c>
      <c r="D4" s="5" t="s">
        <v>2</v>
      </c>
      <c r="E4" s="5">
        <v>1</v>
      </c>
      <c r="F4" s="6">
        <v>100000</v>
      </c>
      <c r="G4" s="3">
        <f>E4*F4</f>
        <v>100000</v>
      </c>
      <c r="H4" s="5" t="s">
        <v>36</v>
      </c>
      <c r="I4" s="6">
        <f>G4</f>
        <v>100000</v>
      </c>
      <c r="J4" s="3"/>
    </row>
    <row r="5" spans="1:10" ht="15">
      <c r="A5" s="20">
        <v>2</v>
      </c>
      <c r="B5" s="1" t="s">
        <v>24</v>
      </c>
      <c r="C5" s="5" t="s">
        <v>5</v>
      </c>
      <c r="D5" s="5" t="s">
        <v>2</v>
      </c>
      <c r="E5" s="5">
        <v>200</v>
      </c>
      <c r="F5" s="6">
        <v>12</v>
      </c>
      <c r="G5" s="3">
        <f>E5*F5</f>
        <v>2400</v>
      </c>
      <c r="H5" s="5" t="s">
        <v>36</v>
      </c>
      <c r="I5" s="6">
        <f>G5</f>
        <v>2400</v>
      </c>
      <c r="J5" s="3"/>
    </row>
    <row r="6" spans="1:10" ht="15">
      <c r="A6" s="20">
        <v>3</v>
      </c>
      <c r="B6" s="4" t="s">
        <v>18</v>
      </c>
      <c r="C6" s="5" t="s">
        <v>5</v>
      </c>
      <c r="D6" s="5" t="s">
        <v>2</v>
      </c>
      <c r="E6" s="5">
        <v>1</v>
      </c>
      <c r="F6" s="6">
        <v>20000</v>
      </c>
      <c r="G6" s="3">
        <f>E6*F6</f>
        <v>20000</v>
      </c>
      <c r="H6" s="5" t="s">
        <v>36</v>
      </c>
      <c r="I6" s="6">
        <f>G6</f>
        <v>20000</v>
      </c>
      <c r="J6" s="3"/>
    </row>
    <row r="7" spans="1:10" ht="15">
      <c r="A7" s="20">
        <v>4</v>
      </c>
      <c r="B7" s="1" t="s">
        <v>19</v>
      </c>
      <c r="C7" s="5" t="s">
        <v>5</v>
      </c>
      <c r="D7" s="5" t="s">
        <v>2</v>
      </c>
      <c r="E7" s="5">
        <v>1</v>
      </c>
      <c r="F7" s="6">
        <v>30000</v>
      </c>
      <c r="G7" s="3">
        <f>E7*F7</f>
        <v>30000</v>
      </c>
      <c r="H7" s="5" t="s">
        <v>36</v>
      </c>
      <c r="I7" s="6">
        <f>G7</f>
        <v>30000</v>
      </c>
      <c r="J7" s="3"/>
    </row>
    <row r="8" spans="1:10" ht="15">
      <c r="A8" s="20">
        <v>5</v>
      </c>
      <c r="B8" s="1" t="s">
        <v>20</v>
      </c>
      <c r="C8" s="5" t="s">
        <v>5</v>
      </c>
      <c r="D8" s="5" t="s">
        <v>2</v>
      </c>
      <c r="E8" s="5">
        <v>1</v>
      </c>
      <c r="F8" s="6">
        <v>10000</v>
      </c>
      <c r="G8" s="3">
        <f>E8*F8</f>
        <v>10000</v>
      </c>
      <c r="H8" s="5" t="s">
        <v>36</v>
      </c>
      <c r="I8" s="6">
        <f>G8</f>
        <v>10000</v>
      </c>
      <c r="J8" s="3"/>
    </row>
    <row r="9" spans="1:10" ht="15">
      <c r="A9" s="20">
        <v>6</v>
      </c>
      <c r="B9" s="1" t="s">
        <v>21</v>
      </c>
      <c r="C9" s="5" t="s">
        <v>5</v>
      </c>
      <c r="D9" s="5" t="s">
        <v>2</v>
      </c>
      <c r="E9" s="5">
        <v>1</v>
      </c>
      <c r="F9" s="6">
        <v>10000</v>
      </c>
      <c r="G9" s="3">
        <f>E9*F9</f>
        <v>10000</v>
      </c>
      <c r="H9" s="5"/>
      <c r="I9" s="5"/>
      <c r="J9" s="3">
        <f>E9*F9</f>
        <v>10000</v>
      </c>
    </row>
    <row r="10" spans="1:10" ht="15">
      <c r="A10" s="20">
        <v>7</v>
      </c>
      <c r="B10" s="4" t="s">
        <v>22</v>
      </c>
      <c r="C10" s="5" t="s">
        <v>5</v>
      </c>
      <c r="D10" s="5" t="s">
        <v>2</v>
      </c>
      <c r="E10" s="5">
        <v>1</v>
      </c>
      <c r="F10" s="6">
        <v>15000</v>
      </c>
      <c r="G10" s="3">
        <f>E10*F10</f>
        <v>15000</v>
      </c>
      <c r="H10" s="5"/>
      <c r="I10" s="5"/>
      <c r="J10" s="3">
        <f>E10*F10</f>
        <v>15000</v>
      </c>
    </row>
    <row r="11" spans="1:10" ht="15">
      <c r="A11" s="20">
        <v>8</v>
      </c>
      <c r="B11" s="4" t="s">
        <v>23</v>
      </c>
      <c r="C11" s="5" t="s">
        <v>5</v>
      </c>
      <c r="D11" s="5" t="s">
        <v>2</v>
      </c>
      <c r="E11" s="5">
        <v>1</v>
      </c>
      <c r="F11" s="6">
        <v>15000</v>
      </c>
      <c r="G11" s="3">
        <f>E11*F11</f>
        <v>15000</v>
      </c>
      <c r="H11" s="5"/>
      <c r="I11" s="5"/>
      <c r="J11" s="3">
        <f>E11*F11</f>
        <v>15000</v>
      </c>
    </row>
    <row r="12" spans="1:10" ht="15">
      <c r="A12" s="20">
        <v>9</v>
      </c>
      <c r="B12" s="1" t="s">
        <v>17</v>
      </c>
      <c r="C12" s="5" t="s">
        <v>5</v>
      </c>
      <c r="D12" s="5" t="s">
        <v>2</v>
      </c>
      <c r="E12" s="5">
        <v>1</v>
      </c>
      <c r="F12" s="6">
        <v>20000</v>
      </c>
      <c r="G12" s="3">
        <f>E12*F12</f>
        <v>20000</v>
      </c>
      <c r="H12" s="5"/>
      <c r="I12" s="5"/>
      <c r="J12" s="3">
        <f>E12*F12</f>
        <v>20000</v>
      </c>
    </row>
    <row r="13" spans="1:10" s="14" customFormat="1" ht="15">
      <c r="A13" s="20">
        <v>10</v>
      </c>
      <c r="B13" s="4" t="s">
        <v>25</v>
      </c>
      <c r="C13" s="2" t="s">
        <v>5</v>
      </c>
      <c r="D13" s="2" t="s">
        <v>2</v>
      </c>
      <c r="E13" s="2">
        <v>1</v>
      </c>
      <c r="F13" s="3">
        <v>15000</v>
      </c>
      <c r="G13" s="3">
        <f>E13*F13</f>
        <v>15000</v>
      </c>
      <c r="H13" s="5" t="s">
        <v>36</v>
      </c>
      <c r="I13" s="6">
        <f>G13</f>
        <v>15000</v>
      </c>
      <c r="J13" s="3"/>
    </row>
    <row r="14" spans="1:10" ht="15">
      <c r="A14" s="20">
        <v>11</v>
      </c>
      <c r="B14" s="1" t="s">
        <v>9</v>
      </c>
      <c r="C14" s="5" t="s">
        <v>5</v>
      </c>
      <c r="D14" s="5" t="s">
        <v>2</v>
      </c>
      <c r="E14" s="5">
        <v>1</v>
      </c>
      <c r="F14" s="6">
        <v>10000</v>
      </c>
      <c r="G14" s="3">
        <f>E14*F14</f>
        <v>10000</v>
      </c>
      <c r="H14" s="5" t="s">
        <v>36</v>
      </c>
      <c r="I14" s="6">
        <f>G14</f>
        <v>10000</v>
      </c>
      <c r="J14" s="3"/>
    </row>
    <row r="15" spans="1:10" ht="15">
      <c r="A15" s="20">
        <v>12</v>
      </c>
      <c r="B15" s="1" t="s">
        <v>7</v>
      </c>
      <c r="C15" s="5" t="s">
        <v>5</v>
      </c>
      <c r="D15" s="5" t="s">
        <v>2</v>
      </c>
      <c r="E15" s="5">
        <v>1</v>
      </c>
      <c r="F15" s="6">
        <v>20000</v>
      </c>
      <c r="G15" s="3">
        <f>E15*F15</f>
        <v>20000</v>
      </c>
      <c r="H15" s="5"/>
      <c r="I15" s="5"/>
      <c r="J15" s="3">
        <f>E15*F15</f>
        <v>20000</v>
      </c>
    </row>
    <row r="16" spans="1:10" ht="15">
      <c r="A16" s="20">
        <v>13</v>
      </c>
      <c r="B16" s="1" t="s">
        <v>8</v>
      </c>
      <c r="C16" s="5" t="s">
        <v>5</v>
      </c>
      <c r="D16" s="5" t="s">
        <v>2</v>
      </c>
      <c r="E16" s="5">
        <v>1</v>
      </c>
      <c r="F16" s="6">
        <v>15000</v>
      </c>
      <c r="G16" s="3">
        <f>E16*F16</f>
        <v>15000</v>
      </c>
      <c r="H16" s="5" t="s">
        <v>36</v>
      </c>
      <c r="I16" s="6">
        <f>G16</f>
        <v>15000</v>
      </c>
      <c r="J16" s="3"/>
    </row>
    <row r="17" spans="1:10" ht="15">
      <c r="A17" s="20">
        <v>14</v>
      </c>
      <c r="B17" s="1" t="s">
        <v>29</v>
      </c>
      <c r="C17" s="5" t="s">
        <v>5</v>
      </c>
      <c r="D17" s="5" t="s">
        <v>2</v>
      </c>
      <c r="E17" s="5">
        <v>1</v>
      </c>
      <c r="F17" s="6">
        <v>800000</v>
      </c>
      <c r="G17" s="3">
        <f>E17*F17</f>
        <v>800000</v>
      </c>
      <c r="H17" s="5" t="s">
        <v>36</v>
      </c>
      <c r="I17" s="6">
        <f>G17</f>
        <v>800000</v>
      </c>
      <c r="J17" s="3"/>
    </row>
    <row r="18" spans="1:10" s="13" customFormat="1" ht="15">
      <c r="A18" s="20">
        <v>15</v>
      </c>
      <c r="B18" s="1" t="s">
        <v>27</v>
      </c>
      <c r="C18" s="2" t="s">
        <v>5</v>
      </c>
      <c r="D18" s="2" t="s">
        <v>2</v>
      </c>
      <c r="E18" s="2">
        <v>1</v>
      </c>
      <c r="F18" s="3">
        <v>250000</v>
      </c>
      <c r="G18" s="3">
        <f>E18*F18</f>
        <v>250000</v>
      </c>
      <c r="H18" s="2" t="s">
        <v>36</v>
      </c>
      <c r="I18" s="3">
        <f>G18</f>
        <v>250000</v>
      </c>
      <c r="J18" s="3"/>
    </row>
    <row r="19" spans="1:10" ht="15">
      <c r="A19" s="20">
        <v>16</v>
      </c>
      <c r="B19" s="1" t="s">
        <v>10</v>
      </c>
      <c r="C19" s="5" t="s">
        <v>5</v>
      </c>
      <c r="D19" s="5" t="s">
        <v>2</v>
      </c>
      <c r="E19" s="5">
        <v>1</v>
      </c>
      <c r="F19" s="6">
        <v>30000</v>
      </c>
      <c r="G19" s="3">
        <f>E19*F19</f>
        <v>30000</v>
      </c>
      <c r="H19" s="5"/>
      <c r="I19" s="5"/>
      <c r="J19" s="3">
        <f>E19*F19</f>
        <v>30000</v>
      </c>
    </row>
    <row r="20" spans="1:10" ht="15">
      <c r="A20" s="20">
        <v>17</v>
      </c>
      <c r="B20" s="1" t="s">
        <v>6</v>
      </c>
      <c r="C20" s="5" t="s">
        <v>5</v>
      </c>
      <c r="D20" s="5" t="s">
        <v>2</v>
      </c>
      <c r="E20" s="5">
        <v>1</v>
      </c>
      <c r="F20" s="6">
        <v>15000</v>
      </c>
      <c r="G20" s="3">
        <f>E20*F20</f>
        <v>15000</v>
      </c>
      <c r="H20" s="5" t="s">
        <v>36</v>
      </c>
      <c r="I20" s="6">
        <f aca="true" t="shared" si="0" ref="I20:I25">G20</f>
        <v>15000</v>
      </c>
      <c r="J20" s="3"/>
    </row>
    <row r="21" spans="1:10" ht="15">
      <c r="A21" s="20">
        <v>18</v>
      </c>
      <c r="B21" s="1" t="s">
        <v>16</v>
      </c>
      <c r="C21" s="5" t="s">
        <v>5</v>
      </c>
      <c r="D21" s="5" t="s">
        <v>2</v>
      </c>
      <c r="E21" s="5">
        <v>1</v>
      </c>
      <c r="F21" s="6">
        <v>130000</v>
      </c>
      <c r="G21" s="3">
        <f>E21*F21</f>
        <v>130000</v>
      </c>
      <c r="H21" s="5" t="s">
        <v>36</v>
      </c>
      <c r="I21" s="6">
        <f t="shared" si="0"/>
        <v>130000</v>
      </c>
      <c r="J21" s="3"/>
    </row>
    <row r="22" spans="1:10" s="14" customFormat="1" ht="15">
      <c r="A22" s="20">
        <v>19</v>
      </c>
      <c r="B22" s="1" t="s">
        <v>30</v>
      </c>
      <c r="C22" s="2" t="s">
        <v>5</v>
      </c>
      <c r="D22" s="2" t="s">
        <v>2</v>
      </c>
      <c r="E22" s="2">
        <v>1</v>
      </c>
      <c r="F22" s="3">
        <v>300000</v>
      </c>
      <c r="G22" s="3">
        <f>E22*F22</f>
        <v>300000</v>
      </c>
      <c r="H22" s="5" t="s">
        <v>36</v>
      </c>
      <c r="I22" s="6">
        <f t="shared" si="0"/>
        <v>300000</v>
      </c>
      <c r="J22" s="3"/>
    </row>
    <row r="23" spans="1:10" s="14" customFormat="1" ht="15">
      <c r="A23" s="20">
        <v>20</v>
      </c>
      <c r="B23" s="1" t="s">
        <v>26</v>
      </c>
      <c r="C23" s="2" t="s">
        <v>5</v>
      </c>
      <c r="D23" s="2" t="s">
        <v>2</v>
      </c>
      <c r="E23" s="2">
        <v>1</v>
      </c>
      <c r="F23" s="3">
        <v>15000</v>
      </c>
      <c r="G23" s="3">
        <f>E23*F23</f>
        <v>15000</v>
      </c>
      <c r="H23" s="5" t="s">
        <v>36</v>
      </c>
      <c r="I23" s="6">
        <f t="shared" si="0"/>
        <v>15000</v>
      </c>
      <c r="J23" s="3"/>
    </row>
    <row r="24" spans="1:10" s="14" customFormat="1" ht="15">
      <c r="A24" s="20">
        <v>21</v>
      </c>
      <c r="B24" s="1" t="s">
        <v>32</v>
      </c>
      <c r="C24" s="2" t="s">
        <v>31</v>
      </c>
      <c r="D24" s="2" t="s">
        <v>2</v>
      </c>
      <c r="E24" s="2">
        <v>8000</v>
      </c>
      <c r="F24" s="3">
        <v>19</v>
      </c>
      <c r="G24" s="3">
        <f>E24*F24</f>
        <v>152000</v>
      </c>
      <c r="H24" s="5" t="s">
        <v>36</v>
      </c>
      <c r="I24" s="6">
        <f t="shared" si="0"/>
        <v>152000</v>
      </c>
      <c r="J24" s="3"/>
    </row>
    <row r="25" spans="1:10" s="14" customFormat="1" ht="15">
      <c r="A25" s="20">
        <v>22</v>
      </c>
      <c r="B25" s="1" t="s">
        <v>33</v>
      </c>
      <c r="C25" s="2" t="s">
        <v>5</v>
      </c>
      <c r="D25" s="2" t="s">
        <v>2</v>
      </c>
      <c r="E25" s="2">
        <v>120</v>
      </c>
      <c r="F25" s="3">
        <v>65</v>
      </c>
      <c r="G25" s="3">
        <f>E25*F25</f>
        <v>7800</v>
      </c>
      <c r="H25" s="5" t="s">
        <v>36</v>
      </c>
      <c r="I25" s="6">
        <f t="shared" si="0"/>
        <v>7800</v>
      </c>
      <c r="J25" s="3"/>
    </row>
    <row r="26" spans="1:10" s="14" customFormat="1" ht="15">
      <c r="A26" s="20">
        <v>23</v>
      </c>
      <c r="B26" s="1" t="s">
        <v>34</v>
      </c>
      <c r="C26" s="2" t="s">
        <v>31</v>
      </c>
      <c r="D26" s="2" t="s">
        <v>2</v>
      </c>
      <c r="E26" s="2">
        <v>120</v>
      </c>
      <c r="F26" s="3">
        <v>60</v>
      </c>
      <c r="G26" s="3">
        <f>E26*F26</f>
        <v>7200</v>
      </c>
      <c r="H26" s="5"/>
      <c r="I26" s="5"/>
      <c r="J26" s="3">
        <f>E26*F26</f>
        <v>7200</v>
      </c>
    </row>
    <row r="27" spans="1:10" s="14" customFormat="1" ht="15">
      <c r="A27" s="20">
        <v>24</v>
      </c>
      <c r="B27" s="1" t="s">
        <v>12</v>
      </c>
      <c r="C27" s="2" t="s">
        <v>5</v>
      </c>
      <c r="D27" s="2" t="s">
        <v>2</v>
      </c>
      <c r="E27" s="2">
        <v>70</v>
      </c>
      <c r="F27" s="3">
        <v>100</v>
      </c>
      <c r="G27" s="3">
        <f>E27*F27</f>
        <v>7000</v>
      </c>
      <c r="H27" s="5"/>
      <c r="I27" s="5"/>
      <c r="J27" s="3">
        <f>E27*F27</f>
        <v>7000</v>
      </c>
    </row>
    <row r="28" spans="1:10" ht="15">
      <c r="A28" s="21"/>
      <c r="C28" s="9"/>
      <c r="D28" s="19">
        <v>2480445</v>
      </c>
      <c r="E28" s="9"/>
      <c r="F28" s="9"/>
      <c r="G28" s="17">
        <f>SUM(G4:G27)</f>
        <v>1996400</v>
      </c>
      <c r="I28" s="25">
        <f>SUM(I1:I27)</f>
        <v>1872200</v>
      </c>
      <c r="J28" s="26">
        <f>SUM(J4:J27)</f>
        <v>124200</v>
      </c>
    </row>
    <row r="29" spans="1:10" ht="4.5" customHeight="1">
      <c r="A29" s="21"/>
      <c r="C29" s="9"/>
      <c r="D29" s="9"/>
      <c r="E29" s="9"/>
      <c r="F29" s="9"/>
      <c r="G29" s="18"/>
      <c r="I29" s="9"/>
      <c r="J29" s="9"/>
    </row>
  </sheetData>
  <sheetProtection/>
  <mergeCells count="1">
    <mergeCell ref="H2:J2"/>
  </mergeCells>
  <printOptions horizontalCentered="1"/>
  <pageMargins left="0" right="0" top="0" bottom="0" header="0" footer="0"/>
  <pageSetup fitToHeight="3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IFAM-CMZL</cp:lastModifiedBy>
  <cp:lastPrinted>2015-03-11T12:43:42Z</cp:lastPrinted>
  <dcterms:created xsi:type="dcterms:W3CDTF">2013-03-15T14:59:17Z</dcterms:created>
  <dcterms:modified xsi:type="dcterms:W3CDTF">2015-03-23T14:34:27Z</dcterms:modified>
  <cp:category/>
  <cp:version/>
  <cp:contentType/>
  <cp:contentStatus/>
</cp:coreProperties>
</file>