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5712" windowHeight="6468" firstSheet="26" activeTab="27"/>
  </bookViews>
  <sheets>
    <sheet name="SWOT - PONTOS FORTES_1" sheetId="1" r:id="rId1"/>
    <sheet name="SWOT - PONTOS FORTES_2" sheetId="4" r:id="rId2"/>
    <sheet name="SWOT - PONTOS FORTES_3" sheetId="5" r:id="rId3"/>
    <sheet name="SWOT - PONTOS FORTES_4" sheetId="6" r:id="rId4"/>
    <sheet name="SWOT - PONTOS FORTES_5" sheetId="7" r:id="rId5"/>
    <sheet name="SWOT - PONTOS FORTES_6" sheetId="8" r:id="rId6"/>
    <sheet name="SWOT - PONTOS FORTES_7" sheetId="9" r:id="rId7"/>
    <sheet name="SWOT - PONTOS FORTES_8" sheetId="10" r:id="rId8"/>
    <sheet name="SWOT - PONTOS FRACOS_1" sheetId="11" r:id="rId9"/>
    <sheet name="SWOT - PONTOS FRACOS_2" sheetId="12" r:id="rId10"/>
    <sheet name="SWOT - PONTOS FRACOS_3" sheetId="13" r:id="rId11"/>
    <sheet name="SWOT - PONTOS FRACOS_4" sheetId="14" r:id="rId12"/>
    <sheet name="SWOT - PONTOS FRACOS_5" sheetId="15" r:id="rId13"/>
    <sheet name="SWOT - PONTOS FRACOS_6" sheetId="16" r:id="rId14"/>
    <sheet name="SWOT - PONTOS FRACOS_7" sheetId="17" r:id="rId15"/>
    <sheet name="SWOT - AMEAÇAS_1" sheetId="18" r:id="rId16"/>
    <sheet name="SWOT - AMEAÇAS_2" sheetId="19" r:id="rId17"/>
    <sheet name="SWOT - AMEAÇAS_3" sheetId="20" r:id="rId18"/>
    <sheet name="SWOT - AMEAÇAS_4" sheetId="21" r:id="rId19"/>
    <sheet name="SWOT - AMEAÇAS_5" sheetId="22" r:id="rId20"/>
    <sheet name="SWOT - AMEAÇAS_6" sheetId="23" r:id="rId21"/>
    <sheet name="SWOT - OPORTUNIDADES_1" sheetId="24" r:id="rId22"/>
    <sheet name="SWOT - OPORTUNIDADES_2" sheetId="25" r:id="rId23"/>
    <sheet name="SWOT - OPORTUNIDADES_3" sheetId="26" r:id="rId24"/>
    <sheet name="SWOT - OPORTUNIDADES_4" sheetId="27" r:id="rId25"/>
    <sheet name="SWOT - OPORTUNIDADES_5" sheetId="28" r:id="rId26"/>
    <sheet name="SWOT - OPORTUNIDADES_6" sheetId="29" r:id="rId27"/>
    <sheet name="SWOT - OPORTUNIDADES_7" sheetId="30" r:id="rId28"/>
  </sheets>
  <calcPr calcId="145621"/>
</workbook>
</file>

<file path=xl/calcChain.xml><?xml version="1.0" encoding="utf-8"?>
<calcChain xmlns="http://schemas.openxmlformats.org/spreadsheetml/2006/main">
  <c r="C10" i="29" l="1"/>
  <c r="D10" i="29" s="1"/>
  <c r="C10" i="28"/>
  <c r="D9" i="28" s="1"/>
  <c r="C10" i="27"/>
  <c r="D10" i="27" s="1"/>
  <c r="C10" i="26"/>
  <c r="D9" i="26" s="1"/>
  <c r="C10" i="25"/>
  <c r="D9" i="25" s="1"/>
  <c r="C10" i="24"/>
  <c r="D10" i="24" s="1"/>
  <c r="C10" i="22"/>
  <c r="D9" i="22" s="1"/>
  <c r="C10" i="21"/>
  <c r="D9" i="21" s="1"/>
  <c r="C10" i="20"/>
  <c r="D9" i="20" s="1"/>
  <c r="C10" i="19"/>
  <c r="D10" i="19" s="1"/>
  <c r="C10" i="18"/>
  <c r="D9" i="18" s="1"/>
  <c r="C10" i="16"/>
  <c r="D8" i="16" s="1"/>
  <c r="C10" i="15"/>
  <c r="D10" i="15" s="1"/>
  <c r="C10" i="14"/>
  <c r="D9" i="14" s="1"/>
  <c r="C10" i="13"/>
  <c r="D9" i="13" s="1"/>
  <c r="C10" i="12"/>
  <c r="D9" i="12" s="1"/>
  <c r="C10" i="11"/>
  <c r="D8" i="11" s="1"/>
  <c r="C10" i="9"/>
  <c r="D10" i="9" s="1"/>
  <c r="C10" i="8"/>
  <c r="D10" i="8" s="1"/>
  <c r="C10" i="7"/>
  <c r="D10" i="7" s="1"/>
  <c r="C10" i="6"/>
  <c r="D10" i="6" s="1"/>
  <c r="C10" i="5"/>
  <c r="D10" i="5" s="1"/>
  <c r="C10" i="4"/>
  <c r="D4" i="4" s="1"/>
  <c r="C10" i="1"/>
  <c r="D8" i="1" s="1"/>
  <c r="D5" i="28" l="1"/>
  <c r="D6" i="26"/>
  <c r="D6" i="25"/>
  <c r="D7" i="24"/>
  <c r="D6" i="24"/>
  <c r="D5" i="24"/>
  <c r="D6" i="22"/>
  <c r="D6" i="21"/>
  <c r="D6" i="20"/>
  <c r="D4" i="19"/>
  <c r="D8" i="19"/>
  <c r="D6" i="14"/>
  <c r="D6" i="13"/>
  <c r="D4" i="8"/>
  <c r="D9" i="8"/>
  <c r="D4" i="7"/>
  <c r="D6" i="7"/>
  <c r="D8" i="7"/>
  <c r="D4" i="6"/>
  <c r="D8" i="6"/>
  <c r="D5" i="6"/>
  <c r="D4" i="5"/>
  <c r="D7" i="5"/>
  <c r="D8" i="5"/>
  <c r="D8" i="4"/>
  <c r="D10" i="1"/>
  <c r="D4" i="29"/>
  <c r="D6" i="29"/>
  <c r="D8" i="29"/>
  <c r="D5" i="29"/>
  <c r="D9" i="29"/>
  <c r="D7" i="29"/>
  <c r="D6" i="28"/>
  <c r="D10" i="28"/>
  <c r="D7" i="28"/>
  <c r="D4" i="28"/>
  <c r="D8" i="28"/>
  <c r="D4" i="27"/>
  <c r="D8" i="27"/>
  <c r="D5" i="27"/>
  <c r="D9" i="27"/>
  <c r="D6" i="27"/>
  <c r="D7" i="27"/>
  <c r="D7" i="26"/>
  <c r="D10" i="26"/>
  <c r="D4" i="26"/>
  <c r="D8" i="26"/>
  <c r="D5" i="26"/>
  <c r="D7" i="25"/>
  <c r="D10" i="25"/>
  <c r="D4" i="25"/>
  <c r="D8" i="25"/>
  <c r="D5" i="25"/>
  <c r="D4" i="24"/>
  <c r="D8" i="24"/>
  <c r="D9" i="24"/>
  <c r="D7" i="22"/>
  <c r="D10" i="22"/>
  <c r="D4" i="22"/>
  <c r="D8" i="22"/>
  <c r="D5" i="22"/>
  <c r="D7" i="21"/>
  <c r="D10" i="21"/>
  <c r="D4" i="21"/>
  <c r="D8" i="21"/>
  <c r="D5" i="21"/>
  <c r="D7" i="20"/>
  <c r="D10" i="20"/>
  <c r="D4" i="20"/>
  <c r="D8" i="20"/>
  <c r="D5" i="20"/>
  <c r="D6" i="19"/>
  <c r="D7" i="19"/>
  <c r="D5" i="19"/>
  <c r="D9" i="19"/>
  <c r="D6" i="18"/>
  <c r="D7" i="18"/>
  <c r="D10" i="18"/>
  <c r="D4" i="18"/>
  <c r="D8" i="18"/>
  <c r="D5" i="18"/>
  <c r="D5" i="16"/>
  <c r="D6" i="16"/>
  <c r="D9" i="16"/>
  <c r="D7" i="16"/>
  <c r="D10" i="16"/>
  <c r="D4" i="16"/>
  <c r="D6" i="15"/>
  <c r="D4" i="15"/>
  <c r="D8" i="15"/>
  <c r="D5" i="15"/>
  <c r="D9" i="15"/>
  <c r="D7" i="15"/>
  <c r="D7" i="14"/>
  <c r="D10" i="14"/>
  <c r="D4" i="14"/>
  <c r="D8" i="14"/>
  <c r="D5" i="14"/>
  <c r="D7" i="13"/>
  <c r="D10" i="13"/>
  <c r="D4" i="13"/>
  <c r="D8" i="13"/>
  <c r="D5" i="13"/>
  <c r="D6" i="12"/>
  <c r="D7" i="12"/>
  <c r="D10" i="12"/>
  <c r="D4" i="12"/>
  <c r="D8" i="12"/>
  <c r="D5" i="12"/>
  <c r="D5" i="11"/>
  <c r="D9" i="11"/>
  <c r="D6" i="11"/>
  <c r="D7" i="11"/>
  <c r="D10" i="11"/>
  <c r="D4" i="11"/>
  <c r="D5" i="9"/>
  <c r="D4" i="9"/>
  <c r="D6" i="9"/>
  <c r="D9" i="9"/>
  <c r="D8" i="9"/>
  <c r="D7" i="9"/>
  <c r="D5" i="8"/>
  <c r="D6" i="8"/>
  <c r="D8" i="8"/>
  <c r="D7" i="8"/>
  <c r="D5" i="7"/>
  <c r="D9" i="7"/>
  <c r="D7" i="7"/>
  <c r="D6" i="6"/>
  <c r="D7" i="6"/>
  <c r="D9" i="6"/>
  <c r="D6" i="5"/>
  <c r="D5" i="5"/>
  <c r="D9" i="5"/>
  <c r="D5" i="4"/>
  <c r="D9" i="4"/>
  <c r="D6" i="4"/>
  <c r="D10" i="4"/>
  <c r="D7" i="4"/>
  <c r="D7" i="1"/>
  <c r="D4" i="1"/>
  <c r="D6" i="1"/>
  <c r="D9" i="1"/>
  <c r="D5" i="1"/>
</calcChain>
</file>

<file path=xl/sharedStrings.xml><?xml version="1.0" encoding="utf-8"?>
<sst xmlns="http://schemas.openxmlformats.org/spreadsheetml/2006/main" count="209" uniqueCount="45">
  <si>
    <t>Gestores abertos a sugestões</t>
  </si>
  <si>
    <t xml:space="preserve">Péssimo  </t>
  </si>
  <si>
    <t> Ruim  </t>
  </si>
  <si>
    <t>Ótimo </t>
  </si>
  <si>
    <t xml:space="preserve">Não sei opinar </t>
  </si>
  <si>
    <t>Regular  </t>
  </si>
  <si>
    <t>Bom  </t>
  </si>
  <si>
    <t>Total</t>
  </si>
  <si>
    <t>Ambiente Organizacional</t>
  </si>
  <si>
    <t>Celeridade Processual</t>
  </si>
  <si>
    <t>Coprometimento dos servidores</t>
  </si>
  <si>
    <t>Participação em eventos</t>
  </si>
  <si>
    <t>Visão da qualidade de ensino</t>
  </si>
  <si>
    <t xml:space="preserve">Zelo pelo patrimônio  </t>
  </si>
  <si>
    <t>Além dos pontos avaliados quais seriam outros pontos positivos na sua opnião?</t>
  </si>
  <si>
    <t>Bem estar do servidor</t>
  </si>
  <si>
    <t>Capacitação do servidor</t>
  </si>
  <si>
    <t>Controle de demandas</t>
  </si>
  <si>
    <t>Incentivo à pesquisa</t>
  </si>
  <si>
    <t>Planejamento</t>
  </si>
  <si>
    <t>Relacionamento Interpessoal</t>
  </si>
  <si>
    <t>Além dos pontos avaliados quais seriam outros pontos a melhorar na sua opnião?</t>
  </si>
  <si>
    <t>Acesso à internet</t>
  </si>
  <si>
    <t>Logística de materiais</t>
  </si>
  <si>
    <t>Andamento das obras</t>
  </si>
  <si>
    <t>Permanência do Servidor nas unidades do Interior do Estado</t>
  </si>
  <si>
    <t>Limitação de recursos financeiros</t>
  </si>
  <si>
    <t>Além das ameaças avaliadas quais seriam outras ameaças na sua opnião?</t>
  </si>
  <si>
    <t>Diversidade Linguística</t>
  </si>
  <si>
    <t>Intercâmbio</t>
  </si>
  <si>
    <t>Ofertas de vagas de curso</t>
  </si>
  <si>
    <t>Parcerias</t>
  </si>
  <si>
    <t>Programas em periódicos</t>
  </si>
  <si>
    <t>Programas de bolsas</t>
  </si>
  <si>
    <t xml:space="preserve">Além das oportunidades avaliadas quais seriam outras oportunidades na sua opnião? </t>
  </si>
  <si>
    <t>Compromisso do Gestor com os alunos.</t>
  </si>
  <si>
    <t>Destaque no comprometimento com a pesquisa e a extensão</t>
  </si>
  <si>
    <t>Diante da efetivação de diversos profissionais TAE's e docentes o campus tem desenvolvido um ótimo trabalho.Tendo uma equipe técnica como temos, atualmente, é possível sermos destaque em educação tecnológica e profissional.</t>
  </si>
  <si>
    <t>Civilidade e educação dos servidores no ambiente de trabalho</t>
  </si>
  <si>
    <t>Flexibilidade do servidor para desempenhar suas atribuições.</t>
  </si>
  <si>
    <t>Recursos materiais para facilitar a atuação de servidores em suas ações.</t>
  </si>
  <si>
    <t>me parece que a única dificuldade ao pleno bem estar dos servidores é a dificuldade de acesso ao campus.</t>
  </si>
  <si>
    <t>Incentivo a extensão e pesquisa com outros campus do IFAM.</t>
  </si>
  <si>
    <t>Sem Resposta</t>
  </si>
  <si>
    <t>Melhorar as ofertas de cursos de capacitação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</si>
</sst>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rgb="FF666666"/>
      <name val="Verdana"/>
      <family val="2"/>
    </font>
    <font>
      <sz val="11"/>
      <color rgb="FFFF0000"/>
      <name val="Calibri"/>
      <family val="2"/>
      <scheme val="minor"/>
    </font>
    <font>
      <sz val="9"/>
      <color rgb="FF222222"/>
      <name val="Arial"/>
      <family val="2"/>
    </font>
    <font>
      <sz val="8"/>
      <color rgb="FF66666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9" fontId="0" fillId="0" borderId="3" xfId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2" xfId="0" applyFont="1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Gestores abertos a sugestões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FORTES_1'!$B$4:$B$9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FORTES_1'!$D$4:$D$9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4">
                  <c:v>0.5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46336"/>
        <c:axId val="129247872"/>
      </c:barChart>
      <c:catAx>
        <c:axId val="12924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29247872"/>
        <c:crosses val="autoZero"/>
        <c:auto val="1"/>
        <c:lblAlgn val="ctr"/>
        <c:lblOffset val="100"/>
        <c:noMultiLvlLbl val="0"/>
      </c:catAx>
      <c:valAx>
        <c:axId val="1292478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924633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Controle de demandas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FRACOS_3'!$B$4:$B$9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FRACOS_3'!$D$4:$D$9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0.5</c:v>
                </c:pt>
                <c:pt idx="3">
                  <c:v>0.125</c:v>
                </c:pt>
                <c:pt idx="4">
                  <c:v>0.25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32096"/>
        <c:axId val="130069248"/>
      </c:barChart>
      <c:catAx>
        <c:axId val="8333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069248"/>
        <c:crosses val="autoZero"/>
        <c:auto val="1"/>
        <c:lblAlgn val="ctr"/>
        <c:lblOffset val="100"/>
        <c:noMultiLvlLbl val="0"/>
      </c:catAx>
      <c:valAx>
        <c:axId val="13006924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33209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Incentivo à pesquisa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FRACOS_4'!$B$4:$B$9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FRACOS_4'!$D$4:$D$9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0.25</c:v>
                </c:pt>
                <c:pt idx="4">
                  <c:v>0.375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21504"/>
        <c:axId val="130423040"/>
      </c:barChart>
      <c:catAx>
        <c:axId val="130421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423040"/>
        <c:crosses val="autoZero"/>
        <c:auto val="1"/>
        <c:lblAlgn val="ctr"/>
        <c:lblOffset val="100"/>
        <c:noMultiLvlLbl val="0"/>
      </c:catAx>
      <c:valAx>
        <c:axId val="1304230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042150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Planejamento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FRACOS_5'!$B$4:$B$9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FRACOS_5'!$D$4:$D$9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0.375</c:v>
                </c:pt>
                <c:pt idx="3">
                  <c:v>0.25</c:v>
                </c:pt>
                <c:pt idx="4">
                  <c:v>0.375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97152"/>
        <c:axId val="130503040"/>
      </c:barChart>
      <c:catAx>
        <c:axId val="130497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0503040"/>
        <c:crosses val="autoZero"/>
        <c:auto val="1"/>
        <c:lblAlgn val="ctr"/>
        <c:lblOffset val="100"/>
        <c:noMultiLvlLbl val="0"/>
      </c:catAx>
      <c:valAx>
        <c:axId val="1305030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049715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Relacionamento Interpessoal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FRACOS_6'!$B$4:$B$9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FRACOS_6'!$D$4:$D$9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0.125</c:v>
                </c:pt>
                <c:pt idx="4">
                  <c:v>0.375</c:v>
                </c:pt>
                <c:pt idx="5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32096"/>
        <c:axId val="130533632"/>
      </c:barChart>
      <c:catAx>
        <c:axId val="13053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533632"/>
        <c:crosses val="autoZero"/>
        <c:auto val="1"/>
        <c:lblAlgn val="ctr"/>
        <c:lblOffset val="100"/>
        <c:noMultiLvlLbl val="0"/>
      </c:catAx>
      <c:valAx>
        <c:axId val="1305336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053209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Acesso à internet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AMEAÇAS_1'!$B$4:$B$9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AMEAÇAS_1'!$D$4:$D$9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0.125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91360"/>
        <c:axId val="130605440"/>
      </c:barChart>
      <c:catAx>
        <c:axId val="130591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605440"/>
        <c:crosses val="autoZero"/>
        <c:auto val="1"/>
        <c:lblAlgn val="ctr"/>
        <c:lblOffset val="100"/>
        <c:noMultiLvlLbl val="0"/>
      </c:catAx>
      <c:valAx>
        <c:axId val="1306054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059136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Logística de materiais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AMEAÇAS_2'!$B$4:$B$9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AMEAÇAS_2'!$D$4:$D$9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0.375</c:v>
                </c:pt>
                <c:pt idx="4">
                  <c:v>0.25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11328"/>
        <c:axId val="131012864"/>
      </c:barChart>
      <c:catAx>
        <c:axId val="131011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1012864"/>
        <c:crosses val="autoZero"/>
        <c:auto val="1"/>
        <c:lblAlgn val="ctr"/>
        <c:lblOffset val="100"/>
        <c:noMultiLvlLbl val="0"/>
      </c:catAx>
      <c:valAx>
        <c:axId val="13101286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01132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Andamento das obras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AMEAÇAS_3'!$B$4:$B$9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AMEAÇAS_3'!$D$4:$D$9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0.25</c:v>
                </c:pt>
                <c:pt idx="4">
                  <c:v>0.125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46016"/>
        <c:axId val="131072384"/>
      </c:barChart>
      <c:catAx>
        <c:axId val="13104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1072384"/>
        <c:crosses val="autoZero"/>
        <c:auto val="1"/>
        <c:lblAlgn val="ctr"/>
        <c:lblOffset val="100"/>
        <c:noMultiLvlLbl val="0"/>
      </c:catAx>
      <c:valAx>
        <c:axId val="1310723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04601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Permanência do Servidor nas unidades do Interior do Estado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AMEAÇAS_4'!$B$4:$B$9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AMEAÇAS_4'!$D$4:$D$9</c:f>
              <c:numCache>
                <c:formatCode>0%</c:formatCode>
                <c:ptCount val="6"/>
                <c:pt idx="0">
                  <c:v>0.125</c:v>
                </c:pt>
                <c:pt idx="1">
                  <c:v>0</c:v>
                </c:pt>
                <c:pt idx="2">
                  <c:v>0.375</c:v>
                </c:pt>
                <c:pt idx="3">
                  <c:v>0.25</c:v>
                </c:pt>
                <c:pt idx="4">
                  <c:v>0.125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38688"/>
        <c:axId val="131140224"/>
      </c:barChart>
      <c:catAx>
        <c:axId val="131138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1140224"/>
        <c:crosses val="autoZero"/>
        <c:auto val="1"/>
        <c:lblAlgn val="ctr"/>
        <c:lblOffset val="100"/>
        <c:noMultiLvlLbl val="0"/>
      </c:catAx>
      <c:valAx>
        <c:axId val="131140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13868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Limitação de recursos financeiros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AMEAÇAS_5'!$B$4:$B$9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AMEAÇAS_5'!$D$4:$D$9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0.25</c:v>
                </c:pt>
                <c:pt idx="4">
                  <c:v>0.125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77472"/>
        <c:axId val="131183360"/>
      </c:barChart>
      <c:catAx>
        <c:axId val="13117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183360"/>
        <c:crosses val="autoZero"/>
        <c:auto val="1"/>
        <c:lblAlgn val="ctr"/>
        <c:lblOffset val="100"/>
        <c:noMultiLvlLbl val="0"/>
      </c:catAx>
      <c:valAx>
        <c:axId val="1311833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17747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Diversidade Linguística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OPORTUNIDADES_1'!$B$4:$B$9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OPORTUNIDADES_1'!$D$4:$D$9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0.375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88544"/>
        <c:axId val="131390080"/>
      </c:barChart>
      <c:catAx>
        <c:axId val="131388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390080"/>
        <c:crosses val="autoZero"/>
        <c:auto val="1"/>
        <c:lblAlgn val="ctr"/>
        <c:lblOffset val="100"/>
        <c:noMultiLvlLbl val="0"/>
      </c:catAx>
      <c:valAx>
        <c:axId val="1313900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38854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Ambiente Organizacional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FORTES_2'!$B$4:$B$9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FORTES_2'!$D$4:$D$9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0.625</c:v>
                </c:pt>
                <c:pt idx="4">
                  <c:v>0.25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93312"/>
        <c:axId val="129295104"/>
      </c:barChart>
      <c:catAx>
        <c:axId val="129293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9295104"/>
        <c:crosses val="autoZero"/>
        <c:auto val="1"/>
        <c:lblAlgn val="ctr"/>
        <c:lblOffset val="100"/>
        <c:noMultiLvlLbl val="0"/>
      </c:catAx>
      <c:valAx>
        <c:axId val="1292951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929331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Intercâmbio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OPORTUNIDADES_2'!$B$4:$B$9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OPORTUNIDADES_2'!$D$4:$D$9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0.125</c:v>
                </c:pt>
                <c:pt idx="3">
                  <c:v>0.25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11520"/>
        <c:axId val="130880256"/>
      </c:barChart>
      <c:catAx>
        <c:axId val="130411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880256"/>
        <c:crosses val="autoZero"/>
        <c:auto val="1"/>
        <c:lblAlgn val="ctr"/>
        <c:lblOffset val="100"/>
        <c:noMultiLvlLbl val="0"/>
      </c:catAx>
      <c:valAx>
        <c:axId val="1308802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041152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Ofertas de vagas de curso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OPORTUNIDADES_3'!$B$4:$B$9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OPORTUNIDADES_3'!$D$4:$D$9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0.375</c:v>
                </c:pt>
                <c:pt idx="4">
                  <c:v>0.125</c:v>
                </c:pt>
                <c:pt idx="5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33888"/>
        <c:axId val="130935424"/>
      </c:barChart>
      <c:catAx>
        <c:axId val="130933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0935424"/>
        <c:crosses val="autoZero"/>
        <c:auto val="1"/>
        <c:lblAlgn val="ctr"/>
        <c:lblOffset val="100"/>
        <c:noMultiLvlLbl val="0"/>
      </c:catAx>
      <c:valAx>
        <c:axId val="1309354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093388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Parcerias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OPORTUNIDADES_4'!$B$4:$B$9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OPORTUNIDADES_4'!$D$4:$D$9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0.125</c:v>
                </c:pt>
                <c:pt idx="4">
                  <c:v>0.625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39232"/>
        <c:axId val="131453312"/>
      </c:barChart>
      <c:catAx>
        <c:axId val="131439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1453312"/>
        <c:crosses val="autoZero"/>
        <c:auto val="1"/>
        <c:lblAlgn val="ctr"/>
        <c:lblOffset val="100"/>
        <c:noMultiLvlLbl val="0"/>
      </c:catAx>
      <c:valAx>
        <c:axId val="1314533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43923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Programas em periódicos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OPORTUNIDADES_5'!$B$4:$B$9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OPORTUNIDADES_5'!$D$4:$D$9</c:f>
              <c:numCache>
                <c:formatCode>0%</c:formatCode>
                <c:ptCount val="6"/>
                <c:pt idx="0">
                  <c:v>0.125</c:v>
                </c:pt>
                <c:pt idx="1">
                  <c:v>0.25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94656"/>
        <c:axId val="131496192"/>
      </c:barChart>
      <c:catAx>
        <c:axId val="131494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1496192"/>
        <c:crosses val="autoZero"/>
        <c:auto val="1"/>
        <c:lblAlgn val="ctr"/>
        <c:lblOffset val="100"/>
        <c:noMultiLvlLbl val="0"/>
      </c:catAx>
      <c:valAx>
        <c:axId val="1314961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49465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Programas de bolsas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OPORTUNIDADES_6'!$B$4:$B$9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OPORTUNIDADES_6'!$D$4:$D$9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0.25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58016"/>
        <c:axId val="131662208"/>
      </c:barChart>
      <c:catAx>
        <c:axId val="13155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1662208"/>
        <c:crosses val="autoZero"/>
        <c:auto val="1"/>
        <c:lblAlgn val="ctr"/>
        <c:lblOffset val="100"/>
        <c:noMultiLvlLbl val="0"/>
      </c:catAx>
      <c:valAx>
        <c:axId val="1316622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155801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Celeridade Processual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FORTES_3'!$B$4:$B$9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FORTES_3'!$D$4:$D$9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32064"/>
        <c:axId val="129833600"/>
      </c:barChart>
      <c:catAx>
        <c:axId val="129832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9833600"/>
        <c:crosses val="autoZero"/>
        <c:auto val="1"/>
        <c:lblAlgn val="ctr"/>
        <c:lblOffset val="100"/>
        <c:noMultiLvlLbl val="0"/>
      </c:catAx>
      <c:valAx>
        <c:axId val="1298336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983206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Coprometimento dos servidores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FORTES_4'!$B$4:$B$9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FORTES_4'!$D$4:$D$9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0.5</c:v>
                </c:pt>
                <c:pt idx="5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66752"/>
        <c:axId val="129872640"/>
      </c:barChart>
      <c:catAx>
        <c:axId val="12986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9872640"/>
        <c:crosses val="autoZero"/>
        <c:auto val="1"/>
        <c:lblAlgn val="ctr"/>
        <c:lblOffset val="100"/>
        <c:noMultiLvlLbl val="0"/>
      </c:catAx>
      <c:valAx>
        <c:axId val="1298726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986675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Participação em eventos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FORTES_5'!$B$4:$B$9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FORTES_5'!$D$4:$D$9</c:f>
              <c:numCache>
                <c:formatCode>0%</c:formatCode>
                <c:ptCount val="6"/>
                <c:pt idx="0">
                  <c:v>0.125</c:v>
                </c:pt>
                <c:pt idx="1">
                  <c:v>0</c:v>
                </c:pt>
                <c:pt idx="2">
                  <c:v>0.25</c:v>
                </c:pt>
                <c:pt idx="3">
                  <c:v>0.375</c:v>
                </c:pt>
                <c:pt idx="4">
                  <c:v>0.125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39712"/>
        <c:axId val="129949696"/>
      </c:barChart>
      <c:catAx>
        <c:axId val="129939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9949696"/>
        <c:crosses val="autoZero"/>
        <c:auto val="1"/>
        <c:lblAlgn val="ctr"/>
        <c:lblOffset val="100"/>
        <c:noMultiLvlLbl val="0"/>
      </c:catAx>
      <c:valAx>
        <c:axId val="12994969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993971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Visão da qualidade de ensino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FORTES_6'!$B$4:$B$9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FORTES_6'!$D$4:$D$9</c:f>
              <c:numCache>
                <c:formatCode>0%</c:formatCode>
                <c:ptCount val="6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0.375</c:v>
                </c:pt>
                <c:pt idx="4">
                  <c:v>0.25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52864"/>
        <c:axId val="130054400"/>
      </c:barChart>
      <c:catAx>
        <c:axId val="13005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054400"/>
        <c:crosses val="autoZero"/>
        <c:auto val="1"/>
        <c:lblAlgn val="ctr"/>
        <c:lblOffset val="100"/>
        <c:noMultiLvlLbl val="0"/>
      </c:catAx>
      <c:valAx>
        <c:axId val="1300544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005286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Zelo pelo patrimônio 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FORTES_7'!$B$4:$B$9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FORTES_7'!$D$4:$D$9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0.75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116224"/>
        <c:axId val="130118016"/>
      </c:barChart>
      <c:catAx>
        <c:axId val="130116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118016"/>
        <c:crosses val="autoZero"/>
        <c:auto val="1"/>
        <c:lblAlgn val="ctr"/>
        <c:lblOffset val="100"/>
        <c:noMultiLvlLbl val="0"/>
      </c:catAx>
      <c:valAx>
        <c:axId val="1301180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011622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Bem estar do servidor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FRACOS_1'!$B$4:$B$9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FRACOS_1'!$D$4:$D$9</c:f>
              <c:numCache>
                <c:formatCode>0%</c:formatCode>
                <c:ptCount val="6"/>
                <c:pt idx="0">
                  <c:v>0.125</c:v>
                </c:pt>
                <c:pt idx="1">
                  <c:v>0</c:v>
                </c:pt>
                <c:pt idx="2">
                  <c:v>0.375</c:v>
                </c:pt>
                <c:pt idx="3">
                  <c:v>0</c:v>
                </c:pt>
                <c:pt idx="4">
                  <c:v>0.375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04416"/>
        <c:axId val="130205952"/>
      </c:barChart>
      <c:catAx>
        <c:axId val="130204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205952"/>
        <c:crosses val="autoZero"/>
        <c:auto val="1"/>
        <c:lblAlgn val="ctr"/>
        <c:lblOffset val="100"/>
        <c:noMultiLvlLbl val="0"/>
      </c:catAx>
      <c:valAx>
        <c:axId val="1302059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020441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Capacitação do servidor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FRACOS_2'!$B$4:$B$9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FRACOS_2'!$D$4:$D$9</c:f>
              <c:numCache>
                <c:formatCode>0%</c:formatCode>
                <c:ptCount val="6"/>
                <c:pt idx="0">
                  <c:v>0.125</c:v>
                </c:pt>
                <c:pt idx="1">
                  <c:v>0</c:v>
                </c:pt>
                <c:pt idx="2">
                  <c:v>0.125</c:v>
                </c:pt>
                <c:pt idx="3">
                  <c:v>0.25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22592"/>
        <c:axId val="130624128"/>
      </c:barChart>
      <c:catAx>
        <c:axId val="130622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0624128"/>
        <c:crosses val="autoZero"/>
        <c:auto val="1"/>
        <c:lblAlgn val="ctr"/>
        <c:lblOffset val="100"/>
        <c:noMultiLvlLbl val="0"/>
      </c:catAx>
      <c:valAx>
        <c:axId val="1306241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062259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0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1</v>
      </c>
      <c r="D5" s="5">
        <f t="shared" si="0"/>
        <v>0.125</v>
      </c>
      <c r="E5" s="6"/>
    </row>
    <row r="6" spans="1:5" x14ac:dyDescent="0.3">
      <c r="A6" s="4"/>
      <c r="B6" s="3" t="s">
        <v>5</v>
      </c>
      <c r="C6" s="2">
        <v>1</v>
      </c>
      <c r="D6" s="5">
        <f t="shared" si="0"/>
        <v>0.125</v>
      </c>
      <c r="E6" s="6"/>
    </row>
    <row r="7" spans="1:5" x14ac:dyDescent="0.3">
      <c r="A7" s="4"/>
      <c r="B7" s="3" t="s">
        <v>6</v>
      </c>
      <c r="C7" s="2">
        <v>1</v>
      </c>
      <c r="D7" s="5">
        <f t="shared" si="0"/>
        <v>0.125</v>
      </c>
      <c r="E7" s="6"/>
    </row>
    <row r="8" spans="1:5" x14ac:dyDescent="0.3">
      <c r="A8" s="4"/>
      <c r="B8" s="3" t="s">
        <v>3</v>
      </c>
      <c r="C8" s="2">
        <v>4</v>
      </c>
      <c r="D8" s="5">
        <f t="shared" si="0"/>
        <v>0.5</v>
      </c>
      <c r="E8" s="6"/>
    </row>
    <row r="9" spans="1:5" x14ac:dyDescent="0.3">
      <c r="A9" s="4"/>
      <c r="B9" s="3" t="s">
        <v>4</v>
      </c>
      <c r="C9" s="2">
        <v>1</v>
      </c>
      <c r="D9" s="5">
        <f t="shared" si="0"/>
        <v>0.125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9" sqref="C9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16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1</v>
      </c>
      <c r="D4" s="5">
        <f t="shared" ref="D4:D10" si="0">C4/$C$10</f>
        <v>0.125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1</v>
      </c>
      <c r="D6" s="5">
        <f t="shared" si="0"/>
        <v>0.125</v>
      </c>
      <c r="E6" s="6"/>
    </row>
    <row r="7" spans="1:5" x14ac:dyDescent="0.3">
      <c r="A7" s="4"/>
      <c r="B7" s="3" t="s">
        <v>6</v>
      </c>
      <c r="C7" s="2">
        <v>2</v>
      </c>
      <c r="D7" s="5">
        <f t="shared" si="0"/>
        <v>0.25</v>
      </c>
      <c r="E7" s="6"/>
    </row>
    <row r="8" spans="1:5" x14ac:dyDescent="0.3">
      <c r="A8" s="4"/>
      <c r="B8" s="3" t="s">
        <v>3</v>
      </c>
      <c r="C8" s="2">
        <v>4</v>
      </c>
      <c r="D8" s="5">
        <f t="shared" si="0"/>
        <v>0.5</v>
      </c>
      <c r="E8" s="6"/>
    </row>
    <row r="9" spans="1:5" x14ac:dyDescent="0.3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9" sqref="C9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17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1</v>
      </c>
      <c r="D5" s="5">
        <f t="shared" si="0"/>
        <v>0.125</v>
      </c>
      <c r="E5" s="6"/>
    </row>
    <row r="6" spans="1:5" x14ac:dyDescent="0.3">
      <c r="A6" s="4"/>
      <c r="B6" s="3" t="s">
        <v>5</v>
      </c>
      <c r="C6" s="2">
        <v>4</v>
      </c>
      <c r="D6" s="5">
        <f t="shared" si="0"/>
        <v>0.5</v>
      </c>
      <c r="E6" s="6"/>
    </row>
    <row r="7" spans="1:5" x14ac:dyDescent="0.3">
      <c r="A7" s="4"/>
      <c r="B7" s="3" t="s">
        <v>6</v>
      </c>
      <c r="C7" s="2">
        <v>1</v>
      </c>
      <c r="D7" s="5">
        <f t="shared" si="0"/>
        <v>0.125</v>
      </c>
      <c r="E7" s="6"/>
    </row>
    <row r="8" spans="1:5" x14ac:dyDescent="0.3">
      <c r="A8" s="4"/>
      <c r="B8" s="3" t="s">
        <v>3</v>
      </c>
      <c r="C8" s="2">
        <v>2</v>
      </c>
      <c r="D8" s="5">
        <f t="shared" si="0"/>
        <v>0.25</v>
      </c>
      <c r="E8" s="6"/>
    </row>
    <row r="9" spans="1:5" x14ac:dyDescent="0.3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18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1</v>
      </c>
      <c r="D5" s="5">
        <f t="shared" si="0"/>
        <v>0.125</v>
      </c>
      <c r="E5" s="6"/>
    </row>
    <row r="6" spans="1:5" x14ac:dyDescent="0.3">
      <c r="A6" s="4"/>
      <c r="B6" s="3" t="s">
        <v>5</v>
      </c>
      <c r="C6" s="2">
        <v>1</v>
      </c>
      <c r="D6" s="5">
        <f t="shared" si="0"/>
        <v>0.125</v>
      </c>
      <c r="E6" s="6"/>
    </row>
    <row r="7" spans="1:5" x14ac:dyDescent="0.3">
      <c r="A7" s="4"/>
      <c r="B7" s="3" t="s">
        <v>6</v>
      </c>
      <c r="C7" s="2">
        <v>2</v>
      </c>
      <c r="D7" s="5">
        <f t="shared" si="0"/>
        <v>0.25</v>
      </c>
      <c r="E7" s="6"/>
    </row>
    <row r="8" spans="1:5" x14ac:dyDescent="0.3">
      <c r="A8" s="4"/>
      <c r="B8" s="3" t="s">
        <v>3</v>
      </c>
      <c r="C8" s="2">
        <v>3</v>
      </c>
      <c r="D8" s="5">
        <f t="shared" si="0"/>
        <v>0.375</v>
      </c>
      <c r="E8" s="6"/>
    </row>
    <row r="9" spans="1:5" x14ac:dyDescent="0.3">
      <c r="A9" s="4"/>
      <c r="B9" s="3" t="s">
        <v>4</v>
      </c>
      <c r="C9" s="2">
        <v>1</v>
      </c>
      <c r="D9" s="5">
        <f t="shared" si="0"/>
        <v>0.125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9" sqref="C9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19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3</v>
      </c>
      <c r="D6" s="5">
        <f t="shared" si="0"/>
        <v>0.375</v>
      </c>
      <c r="E6" s="6"/>
    </row>
    <row r="7" spans="1:5" x14ac:dyDescent="0.3">
      <c r="A7" s="4"/>
      <c r="B7" s="3" t="s">
        <v>6</v>
      </c>
      <c r="C7" s="2">
        <v>2</v>
      </c>
      <c r="D7" s="5">
        <f t="shared" si="0"/>
        <v>0.25</v>
      </c>
      <c r="E7" s="6"/>
    </row>
    <row r="8" spans="1:5" x14ac:dyDescent="0.3">
      <c r="A8" s="4"/>
      <c r="B8" s="3" t="s">
        <v>3</v>
      </c>
      <c r="C8" s="2">
        <v>3</v>
      </c>
      <c r="D8" s="5">
        <f t="shared" si="0"/>
        <v>0.375</v>
      </c>
      <c r="E8" s="6"/>
    </row>
    <row r="9" spans="1:5" x14ac:dyDescent="0.3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20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2</v>
      </c>
      <c r="D6" s="5">
        <f t="shared" si="0"/>
        <v>0.25</v>
      </c>
      <c r="E6" s="6"/>
    </row>
    <row r="7" spans="1:5" x14ac:dyDescent="0.3">
      <c r="A7" s="4"/>
      <c r="B7" s="3" t="s">
        <v>6</v>
      </c>
      <c r="C7" s="2">
        <v>1</v>
      </c>
      <c r="D7" s="5">
        <f t="shared" si="0"/>
        <v>0.125</v>
      </c>
      <c r="E7" s="6"/>
    </row>
    <row r="8" spans="1:5" x14ac:dyDescent="0.3">
      <c r="A8" s="4"/>
      <c r="B8" s="3" t="s">
        <v>3</v>
      </c>
      <c r="C8" s="2">
        <v>3</v>
      </c>
      <c r="D8" s="5">
        <f t="shared" si="0"/>
        <v>0.375</v>
      </c>
      <c r="E8" s="6"/>
    </row>
    <row r="9" spans="1:5" x14ac:dyDescent="0.3">
      <c r="A9" s="4"/>
      <c r="B9" s="3" t="s">
        <v>4</v>
      </c>
      <c r="C9" s="2">
        <v>2</v>
      </c>
      <c r="D9" s="5">
        <f t="shared" si="0"/>
        <v>0.25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workbookViewId="0">
      <selection activeCell="D8" sqref="D8"/>
    </sheetView>
  </sheetViews>
  <sheetFormatPr defaultRowHeight="14.4" x14ac:dyDescent="0.3"/>
  <cols>
    <col min="2" max="2" width="14.44140625" customWidth="1"/>
    <col min="3" max="3" width="23.44140625" customWidth="1"/>
    <col min="4" max="4" width="16.88671875" customWidth="1"/>
  </cols>
  <sheetData>
    <row r="2" spans="1:11" x14ac:dyDescent="0.3">
      <c r="B2" s="9" t="s">
        <v>21</v>
      </c>
      <c r="C2" s="9"/>
      <c r="D2" s="9"/>
    </row>
    <row r="3" spans="1:11" x14ac:dyDescent="0.3">
      <c r="B3" s="10"/>
      <c r="C3" s="10"/>
      <c r="D3" s="10"/>
    </row>
    <row r="4" spans="1:11" ht="36" customHeight="1" x14ac:dyDescent="0.25">
      <c r="A4" s="4"/>
      <c r="B4" s="11" t="s">
        <v>35</v>
      </c>
      <c r="C4" s="11"/>
      <c r="D4" s="11"/>
      <c r="E4" s="6"/>
      <c r="K4" s="7"/>
    </row>
    <row r="5" spans="1:11" ht="15" customHeight="1" x14ac:dyDescent="0.3">
      <c r="B5" s="12"/>
      <c r="C5" s="12"/>
      <c r="D5" s="12"/>
      <c r="K5" s="7"/>
    </row>
    <row r="6" spans="1:11" ht="30.6" x14ac:dyDescent="0.3">
      <c r="C6" s="14" t="s">
        <v>40</v>
      </c>
    </row>
    <row r="7" spans="1:11" ht="51" x14ac:dyDescent="0.3">
      <c r="C7" s="14" t="s">
        <v>41</v>
      </c>
    </row>
    <row r="8" spans="1:11" ht="30.6" x14ac:dyDescent="0.3">
      <c r="C8" s="14" t="s">
        <v>42</v>
      </c>
    </row>
    <row r="9" spans="1:11" x14ac:dyDescent="0.3">
      <c r="C9" s="7"/>
    </row>
    <row r="10" spans="1:11" x14ac:dyDescent="0.3">
      <c r="C10" s="7"/>
    </row>
    <row r="11" spans="1:11" ht="15" customHeight="1" x14ac:dyDescent="0.3"/>
  </sheetData>
  <mergeCells count="3">
    <mergeCell ref="B2:D3"/>
    <mergeCell ref="B4:D4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9" sqref="C9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22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1</v>
      </c>
      <c r="D5" s="5">
        <f t="shared" si="0"/>
        <v>0.125</v>
      </c>
      <c r="E5" s="6"/>
    </row>
    <row r="6" spans="1:5" x14ac:dyDescent="0.3">
      <c r="A6" s="4"/>
      <c r="B6" s="3" t="s">
        <v>5</v>
      </c>
      <c r="C6" s="2">
        <v>2</v>
      </c>
      <c r="D6" s="5">
        <f t="shared" si="0"/>
        <v>0.25</v>
      </c>
      <c r="E6" s="6"/>
    </row>
    <row r="7" spans="1:5" x14ac:dyDescent="0.3">
      <c r="A7" s="4"/>
      <c r="B7" s="3" t="s">
        <v>6</v>
      </c>
      <c r="C7" s="2">
        <v>1</v>
      </c>
      <c r="D7" s="5">
        <f t="shared" si="0"/>
        <v>0.125</v>
      </c>
      <c r="E7" s="6"/>
    </row>
    <row r="8" spans="1:5" x14ac:dyDescent="0.3">
      <c r="A8" s="4"/>
      <c r="B8" s="3" t="s">
        <v>3</v>
      </c>
      <c r="C8" s="2">
        <v>4</v>
      </c>
      <c r="D8" s="5">
        <f t="shared" si="0"/>
        <v>0.5</v>
      </c>
      <c r="E8" s="6"/>
    </row>
    <row r="9" spans="1:5" x14ac:dyDescent="0.3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23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2</v>
      </c>
      <c r="D5" s="5">
        <f t="shared" si="0"/>
        <v>0.25</v>
      </c>
      <c r="E5" s="6"/>
    </row>
    <row r="6" spans="1:5" x14ac:dyDescent="0.3">
      <c r="A6" s="4"/>
      <c r="B6" s="3" t="s">
        <v>5</v>
      </c>
      <c r="C6" s="2">
        <v>0</v>
      </c>
      <c r="D6" s="5">
        <f t="shared" si="0"/>
        <v>0</v>
      </c>
      <c r="E6" s="6"/>
    </row>
    <row r="7" spans="1:5" x14ac:dyDescent="0.3">
      <c r="A7" s="4"/>
      <c r="B7" s="3" t="s">
        <v>6</v>
      </c>
      <c r="C7" s="2">
        <v>3</v>
      </c>
      <c r="D7" s="5">
        <f t="shared" si="0"/>
        <v>0.375</v>
      </c>
      <c r="E7" s="6"/>
    </row>
    <row r="8" spans="1:5" x14ac:dyDescent="0.3">
      <c r="A8" s="4"/>
      <c r="B8" s="3" t="s">
        <v>3</v>
      </c>
      <c r="C8" s="2">
        <v>2</v>
      </c>
      <c r="D8" s="5">
        <f t="shared" si="0"/>
        <v>0.25</v>
      </c>
      <c r="E8" s="6"/>
    </row>
    <row r="9" spans="1:5" x14ac:dyDescent="0.3">
      <c r="A9" s="4"/>
      <c r="B9" s="3" t="s">
        <v>4</v>
      </c>
      <c r="C9" s="2">
        <v>1</v>
      </c>
      <c r="D9" s="5">
        <f t="shared" si="0"/>
        <v>0.125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24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4</v>
      </c>
      <c r="D6" s="5">
        <f t="shared" si="0"/>
        <v>0.5</v>
      </c>
      <c r="E6" s="6"/>
    </row>
    <row r="7" spans="1:5" x14ac:dyDescent="0.3">
      <c r="A7" s="4"/>
      <c r="B7" s="3" t="s">
        <v>6</v>
      </c>
      <c r="C7" s="2">
        <v>2</v>
      </c>
      <c r="D7" s="5">
        <f t="shared" si="0"/>
        <v>0.25</v>
      </c>
      <c r="E7" s="6"/>
    </row>
    <row r="8" spans="1:5" x14ac:dyDescent="0.3">
      <c r="A8" s="4"/>
      <c r="B8" s="3" t="s">
        <v>3</v>
      </c>
      <c r="C8" s="2">
        <v>1</v>
      </c>
      <c r="D8" s="5">
        <f t="shared" si="0"/>
        <v>0.125</v>
      </c>
      <c r="E8" s="6"/>
    </row>
    <row r="9" spans="1:5" x14ac:dyDescent="0.3">
      <c r="A9" s="4"/>
      <c r="B9" s="3" t="s">
        <v>4</v>
      </c>
      <c r="C9" s="2">
        <v>1</v>
      </c>
      <c r="D9" s="5">
        <f t="shared" si="0"/>
        <v>0.125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9" t="s">
        <v>25</v>
      </c>
      <c r="C2" s="9"/>
      <c r="D2" s="9"/>
    </row>
    <row r="3" spans="1:5" x14ac:dyDescent="0.3">
      <c r="B3" s="10"/>
      <c r="C3" s="10"/>
      <c r="D3" s="10"/>
    </row>
    <row r="4" spans="1:5" x14ac:dyDescent="0.3">
      <c r="A4" s="4"/>
      <c r="B4" s="13" t="s">
        <v>1</v>
      </c>
      <c r="C4" s="2">
        <v>1</v>
      </c>
      <c r="D4" s="5">
        <f t="shared" ref="D4:D10" si="0">C4/$C$10</f>
        <v>0.125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3</v>
      </c>
      <c r="D6" s="5">
        <f t="shared" si="0"/>
        <v>0.375</v>
      </c>
      <c r="E6" s="6"/>
    </row>
    <row r="7" spans="1:5" x14ac:dyDescent="0.3">
      <c r="A7" s="4"/>
      <c r="B7" s="3" t="s">
        <v>6</v>
      </c>
      <c r="C7" s="2">
        <v>2</v>
      </c>
      <c r="D7" s="5">
        <f t="shared" si="0"/>
        <v>0.25</v>
      </c>
      <c r="E7" s="6"/>
    </row>
    <row r="8" spans="1:5" x14ac:dyDescent="0.3">
      <c r="A8" s="4"/>
      <c r="B8" s="3" t="s">
        <v>3</v>
      </c>
      <c r="C8" s="2">
        <v>1</v>
      </c>
      <c r="D8" s="5">
        <f t="shared" si="0"/>
        <v>0.125</v>
      </c>
      <c r="E8" s="6"/>
    </row>
    <row r="9" spans="1:5" x14ac:dyDescent="0.3">
      <c r="A9" s="4"/>
      <c r="B9" s="3" t="s">
        <v>4</v>
      </c>
      <c r="C9" s="2">
        <v>1</v>
      </c>
      <c r="D9" s="5">
        <f t="shared" si="0"/>
        <v>0.125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8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0</v>
      </c>
      <c r="D6" s="5">
        <f t="shared" si="0"/>
        <v>0</v>
      </c>
      <c r="E6" s="6"/>
    </row>
    <row r="7" spans="1:5" x14ac:dyDescent="0.3">
      <c r="A7" s="4"/>
      <c r="B7" s="3" t="s">
        <v>6</v>
      </c>
      <c r="C7" s="2">
        <v>5</v>
      </c>
      <c r="D7" s="5">
        <f t="shared" si="0"/>
        <v>0.625</v>
      </c>
      <c r="E7" s="6"/>
    </row>
    <row r="8" spans="1:5" x14ac:dyDescent="0.3">
      <c r="A8" s="4"/>
      <c r="B8" s="3" t="s">
        <v>3</v>
      </c>
      <c r="C8" s="2">
        <v>2</v>
      </c>
      <c r="D8" s="5">
        <f t="shared" si="0"/>
        <v>0.25</v>
      </c>
      <c r="E8" s="6"/>
    </row>
    <row r="9" spans="1:5" x14ac:dyDescent="0.3">
      <c r="A9" s="4"/>
      <c r="B9" s="3" t="s">
        <v>4</v>
      </c>
      <c r="C9" s="2">
        <v>1</v>
      </c>
      <c r="D9" s="5">
        <f t="shared" si="0"/>
        <v>0.125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9" t="s">
        <v>26</v>
      </c>
      <c r="C2" s="9"/>
      <c r="D2" s="9"/>
    </row>
    <row r="3" spans="1:5" x14ac:dyDescent="0.3">
      <c r="B3" s="10"/>
      <c r="C3" s="10"/>
      <c r="D3" s="10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4</v>
      </c>
      <c r="D6" s="5">
        <f t="shared" si="0"/>
        <v>0.5</v>
      </c>
      <c r="E6" s="6"/>
    </row>
    <row r="7" spans="1:5" x14ac:dyDescent="0.3">
      <c r="A7" s="4"/>
      <c r="B7" s="3" t="s">
        <v>6</v>
      </c>
      <c r="C7" s="2">
        <v>2</v>
      </c>
      <c r="D7" s="5">
        <f t="shared" si="0"/>
        <v>0.25</v>
      </c>
      <c r="E7" s="6"/>
    </row>
    <row r="8" spans="1:5" x14ac:dyDescent="0.3">
      <c r="A8" s="4"/>
      <c r="B8" s="3" t="s">
        <v>3</v>
      </c>
      <c r="C8" s="2">
        <v>1</v>
      </c>
      <c r="D8" s="5">
        <f t="shared" si="0"/>
        <v>0.125</v>
      </c>
      <c r="E8" s="6"/>
    </row>
    <row r="9" spans="1:5" x14ac:dyDescent="0.3">
      <c r="A9" s="4"/>
      <c r="B9" s="3" t="s">
        <v>4</v>
      </c>
      <c r="C9" s="2">
        <v>1</v>
      </c>
      <c r="D9" s="5">
        <f t="shared" si="0"/>
        <v>0.125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B5" sqref="B5:D5"/>
    </sheetView>
  </sheetViews>
  <sheetFormatPr defaultRowHeight="14.4" x14ac:dyDescent="0.3"/>
  <cols>
    <col min="2" max="2" width="14.44140625" customWidth="1"/>
    <col min="3" max="3" width="23.44140625" customWidth="1"/>
    <col min="4" max="4" width="16.88671875" customWidth="1"/>
  </cols>
  <sheetData>
    <row r="2" spans="1:10" x14ac:dyDescent="0.3">
      <c r="B2" s="9" t="s">
        <v>27</v>
      </c>
      <c r="C2" s="9"/>
      <c r="D2" s="9"/>
    </row>
    <row r="3" spans="1:10" x14ac:dyDescent="0.3">
      <c r="B3" s="10"/>
      <c r="C3" s="10"/>
      <c r="D3" s="10"/>
    </row>
    <row r="4" spans="1:10" ht="15" customHeight="1" x14ac:dyDescent="0.25">
      <c r="A4" s="4"/>
      <c r="B4" s="11" t="s">
        <v>35</v>
      </c>
      <c r="C4" s="11"/>
      <c r="D4" s="11"/>
      <c r="E4" s="6"/>
    </row>
    <row r="5" spans="1:10" ht="15" customHeight="1" x14ac:dyDescent="0.25">
      <c r="A5" s="4"/>
      <c r="B5" s="12" t="s">
        <v>43</v>
      </c>
      <c r="C5" s="12"/>
      <c r="D5" s="12"/>
      <c r="E5" s="6"/>
      <c r="J5" s="7"/>
    </row>
    <row r="6" spans="1:10" ht="49.5" customHeight="1" x14ac:dyDescent="0.25">
      <c r="J6" s="7"/>
    </row>
    <row r="7" spans="1:10" ht="15" customHeight="1" x14ac:dyDescent="0.25">
      <c r="J7" s="7"/>
    </row>
    <row r="8" spans="1:10" ht="31.5" customHeight="1" x14ac:dyDescent="0.25">
      <c r="J8" s="7"/>
    </row>
    <row r="9" spans="1:10" ht="15" x14ac:dyDescent="0.25">
      <c r="J9" s="7"/>
    </row>
    <row r="10" spans="1:10" ht="15" x14ac:dyDescent="0.25">
      <c r="J10" s="7"/>
    </row>
  </sheetData>
  <mergeCells count="3">
    <mergeCell ref="B2:D3"/>
    <mergeCell ref="B4:D4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9" sqref="C9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9" t="s">
        <v>28</v>
      </c>
      <c r="C2" s="9"/>
      <c r="D2" s="9"/>
    </row>
    <row r="3" spans="1:5" x14ac:dyDescent="0.3">
      <c r="B3" s="10"/>
      <c r="C3" s="10"/>
      <c r="D3" s="10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1</v>
      </c>
      <c r="D6" s="5">
        <f t="shared" si="0"/>
        <v>0.125</v>
      </c>
      <c r="E6" s="6"/>
    </row>
    <row r="7" spans="1:5" x14ac:dyDescent="0.3">
      <c r="A7" s="4"/>
      <c r="B7" s="3" t="s">
        <v>6</v>
      </c>
      <c r="C7" s="2">
        <v>3</v>
      </c>
      <c r="D7" s="5">
        <f t="shared" si="0"/>
        <v>0.375</v>
      </c>
      <c r="E7" s="6"/>
    </row>
    <row r="8" spans="1:5" x14ac:dyDescent="0.3">
      <c r="A8" s="4"/>
      <c r="B8" s="3" t="s">
        <v>3</v>
      </c>
      <c r="C8" s="2">
        <v>4</v>
      </c>
      <c r="D8" s="5">
        <f t="shared" si="0"/>
        <v>0.5</v>
      </c>
      <c r="E8" s="6"/>
    </row>
    <row r="9" spans="1:5" x14ac:dyDescent="0.3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9" sqref="C9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9" t="s">
        <v>29</v>
      </c>
      <c r="C2" s="9"/>
      <c r="D2" s="9"/>
    </row>
    <row r="3" spans="1:5" x14ac:dyDescent="0.3">
      <c r="B3" s="10"/>
      <c r="C3" s="10"/>
      <c r="D3" s="10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4</v>
      </c>
      <c r="D5" s="5">
        <f t="shared" si="0"/>
        <v>0.5</v>
      </c>
      <c r="E5" s="6"/>
    </row>
    <row r="6" spans="1:5" x14ac:dyDescent="0.3">
      <c r="A6" s="4"/>
      <c r="B6" s="3" t="s">
        <v>5</v>
      </c>
      <c r="C6" s="2">
        <v>1</v>
      </c>
      <c r="D6" s="5">
        <f t="shared" si="0"/>
        <v>0.125</v>
      </c>
      <c r="E6" s="6"/>
    </row>
    <row r="7" spans="1:5" x14ac:dyDescent="0.3">
      <c r="A7" s="4"/>
      <c r="B7" s="3" t="s">
        <v>6</v>
      </c>
      <c r="C7" s="2">
        <v>2</v>
      </c>
      <c r="D7" s="5">
        <f t="shared" si="0"/>
        <v>0.25</v>
      </c>
      <c r="E7" s="6"/>
    </row>
    <row r="8" spans="1:5" x14ac:dyDescent="0.3">
      <c r="A8" s="4"/>
      <c r="B8" s="3" t="s">
        <v>3</v>
      </c>
      <c r="C8" s="2">
        <v>1</v>
      </c>
      <c r="D8" s="5">
        <f t="shared" si="0"/>
        <v>0.125</v>
      </c>
      <c r="E8" s="6"/>
    </row>
    <row r="9" spans="1:5" x14ac:dyDescent="0.3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9" t="s">
        <v>30</v>
      </c>
      <c r="C2" s="9"/>
      <c r="D2" s="9"/>
    </row>
    <row r="3" spans="1:5" x14ac:dyDescent="0.3">
      <c r="B3" s="10"/>
      <c r="C3" s="10"/>
      <c r="D3" s="10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1</v>
      </c>
      <c r="D5" s="5">
        <f t="shared" si="0"/>
        <v>0.125</v>
      </c>
      <c r="E5" s="6"/>
    </row>
    <row r="6" spans="1:5" x14ac:dyDescent="0.3">
      <c r="A6" s="4"/>
      <c r="B6" s="3" t="s">
        <v>5</v>
      </c>
      <c r="C6" s="2">
        <v>1</v>
      </c>
      <c r="D6" s="5">
        <f t="shared" si="0"/>
        <v>0.125</v>
      </c>
      <c r="E6" s="6"/>
    </row>
    <row r="7" spans="1:5" x14ac:dyDescent="0.3">
      <c r="A7" s="4"/>
      <c r="B7" s="3" t="s">
        <v>6</v>
      </c>
      <c r="C7" s="2">
        <v>3</v>
      </c>
      <c r="D7" s="5">
        <f t="shared" si="0"/>
        <v>0.375</v>
      </c>
      <c r="E7" s="6"/>
    </row>
    <row r="8" spans="1:5" x14ac:dyDescent="0.3">
      <c r="A8" s="4"/>
      <c r="B8" s="3" t="s">
        <v>3</v>
      </c>
      <c r="C8" s="2">
        <v>1</v>
      </c>
      <c r="D8" s="5">
        <f t="shared" si="0"/>
        <v>0.125</v>
      </c>
      <c r="E8" s="6"/>
    </row>
    <row r="9" spans="1:5" x14ac:dyDescent="0.3">
      <c r="A9" s="4"/>
      <c r="B9" s="3" t="s">
        <v>4</v>
      </c>
      <c r="C9" s="2">
        <v>2</v>
      </c>
      <c r="D9" s="5">
        <f t="shared" si="0"/>
        <v>0.25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9" sqref="C9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9" t="s">
        <v>31</v>
      </c>
      <c r="C2" s="9"/>
      <c r="D2" s="9"/>
    </row>
    <row r="3" spans="1:5" x14ac:dyDescent="0.3">
      <c r="B3" s="10"/>
      <c r="C3" s="10"/>
      <c r="D3" s="10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2</v>
      </c>
      <c r="D6" s="5">
        <f t="shared" si="0"/>
        <v>0.25</v>
      </c>
      <c r="E6" s="6"/>
    </row>
    <row r="7" spans="1:5" x14ac:dyDescent="0.3">
      <c r="A7" s="4"/>
      <c r="B7" s="3" t="s">
        <v>6</v>
      </c>
      <c r="C7" s="2">
        <v>1</v>
      </c>
      <c r="D7" s="5">
        <f t="shared" si="0"/>
        <v>0.125</v>
      </c>
      <c r="E7" s="6"/>
    </row>
    <row r="8" spans="1:5" x14ac:dyDescent="0.3">
      <c r="A8" s="4"/>
      <c r="B8" s="3" t="s">
        <v>3</v>
      </c>
      <c r="C8" s="2">
        <v>5</v>
      </c>
      <c r="D8" s="5">
        <f t="shared" si="0"/>
        <v>0.625</v>
      </c>
      <c r="E8" s="6"/>
    </row>
    <row r="9" spans="1:5" x14ac:dyDescent="0.3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9" t="s">
        <v>32</v>
      </c>
      <c r="C2" s="9"/>
      <c r="D2" s="9"/>
    </row>
    <row r="3" spans="1:5" x14ac:dyDescent="0.3">
      <c r="B3" s="10"/>
      <c r="C3" s="10"/>
      <c r="D3" s="10"/>
    </row>
    <row r="4" spans="1:5" x14ac:dyDescent="0.3">
      <c r="A4" s="4"/>
      <c r="B4" s="13" t="s">
        <v>1</v>
      </c>
      <c r="C4" s="2">
        <v>1</v>
      </c>
      <c r="D4" s="5">
        <f t="shared" ref="D4:D10" si="0">C4/$C$10</f>
        <v>0.125</v>
      </c>
      <c r="E4" s="6"/>
    </row>
    <row r="5" spans="1:5" x14ac:dyDescent="0.3">
      <c r="A5" s="4"/>
      <c r="B5" s="3" t="s">
        <v>2</v>
      </c>
      <c r="C5" s="2">
        <v>2</v>
      </c>
      <c r="D5" s="5">
        <f t="shared" si="0"/>
        <v>0.25</v>
      </c>
      <c r="E5" s="6"/>
    </row>
    <row r="6" spans="1:5" x14ac:dyDescent="0.3">
      <c r="A6" s="4"/>
      <c r="B6" s="3" t="s">
        <v>5</v>
      </c>
      <c r="C6" s="2">
        <v>1</v>
      </c>
      <c r="D6" s="5">
        <f t="shared" si="0"/>
        <v>0.125</v>
      </c>
      <c r="E6" s="6"/>
    </row>
    <row r="7" spans="1:5" x14ac:dyDescent="0.3">
      <c r="A7" s="4"/>
      <c r="B7" s="3" t="s">
        <v>6</v>
      </c>
      <c r="C7" s="2">
        <v>1</v>
      </c>
      <c r="D7" s="5">
        <f t="shared" si="0"/>
        <v>0.125</v>
      </c>
      <c r="E7" s="6"/>
    </row>
    <row r="8" spans="1:5" x14ac:dyDescent="0.3">
      <c r="A8" s="4"/>
      <c r="B8" s="3" t="s">
        <v>3</v>
      </c>
      <c r="C8" s="2">
        <v>1</v>
      </c>
      <c r="D8" s="5">
        <f t="shared" si="0"/>
        <v>0.125</v>
      </c>
      <c r="E8" s="6"/>
    </row>
    <row r="9" spans="1:5" x14ac:dyDescent="0.3">
      <c r="A9" s="4"/>
      <c r="B9" s="3" t="s">
        <v>4</v>
      </c>
      <c r="C9" s="2">
        <v>2</v>
      </c>
      <c r="D9" s="5">
        <f t="shared" si="0"/>
        <v>0.25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9" sqref="C9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9" t="s">
        <v>33</v>
      </c>
      <c r="C2" s="9"/>
      <c r="D2" s="9"/>
    </row>
    <row r="3" spans="1:5" x14ac:dyDescent="0.3">
      <c r="B3" s="10"/>
      <c r="C3" s="10"/>
      <c r="D3" s="10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1</v>
      </c>
      <c r="D5" s="5">
        <f t="shared" si="0"/>
        <v>0.125</v>
      </c>
      <c r="E5" s="6"/>
    </row>
    <row r="6" spans="1:5" x14ac:dyDescent="0.3">
      <c r="A6" s="4"/>
      <c r="B6" s="3" t="s">
        <v>5</v>
      </c>
      <c r="C6" s="2">
        <v>1</v>
      </c>
      <c r="D6" s="5">
        <f t="shared" si="0"/>
        <v>0.125</v>
      </c>
      <c r="E6" s="6"/>
    </row>
    <row r="7" spans="1:5" x14ac:dyDescent="0.3">
      <c r="A7" s="4"/>
      <c r="B7" s="3" t="s">
        <v>6</v>
      </c>
      <c r="C7" s="2">
        <v>2</v>
      </c>
      <c r="D7" s="5">
        <f t="shared" si="0"/>
        <v>0.25</v>
      </c>
      <c r="E7" s="6"/>
    </row>
    <row r="8" spans="1:5" x14ac:dyDescent="0.3">
      <c r="A8" s="4"/>
      <c r="B8" s="3" t="s">
        <v>3</v>
      </c>
      <c r="C8" s="2">
        <v>4</v>
      </c>
      <c r="D8" s="5">
        <f t="shared" si="0"/>
        <v>0.5</v>
      </c>
      <c r="E8" s="6"/>
    </row>
    <row r="9" spans="1:5" x14ac:dyDescent="0.3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D6" sqref="D6"/>
    </sheetView>
  </sheetViews>
  <sheetFormatPr defaultRowHeight="14.4" x14ac:dyDescent="0.3"/>
  <cols>
    <col min="2" max="2" width="14.44140625" customWidth="1"/>
    <col min="3" max="3" width="23.44140625" customWidth="1"/>
    <col min="4" max="4" width="16.88671875" customWidth="1"/>
  </cols>
  <sheetData>
    <row r="2" spans="1:5" x14ac:dyDescent="0.3">
      <c r="B2" s="9" t="s">
        <v>34</v>
      </c>
      <c r="C2" s="9"/>
      <c r="D2" s="9"/>
    </row>
    <row r="3" spans="1:5" x14ac:dyDescent="0.3">
      <c r="B3" s="10"/>
      <c r="C3" s="10"/>
      <c r="D3" s="10"/>
    </row>
    <row r="4" spans="1:5" ht="15" customHeight="1" x14ac:dyDescent="0.25">
      <c r="A4" s="4"/>
      <c r="B4" s="11" t="s">
        <v>35</v>
      </c>
      <c r="C4" s="11"/>
      <c r="D4" s="11"/>
      <c r="E4" s="6"/>
    </row>
    <row r="5" spans="1:5" x14ac:dyDescent="0.3">
      <c r="A5" s="4"/>
      <c r="B5" s="12"/>
      <c r="C5" s="12"/>
      <c r="D5" s="12"/>
      <c r="E5" s="6"/>
    </row>
    <row r="6" spans="1:5" ht="44.25" customHeight="1" x14ac:dyDescent="0.3">
      <c r="C6" s="15" t="s">
        <v>44</v>
      </c>
    </row>
    <row r="7" spans="1:5" ht="21" customHeight="1" x14ac:dyDescent="0.3"/>
  </sheetData>
  <mergeCells count="3">
    <mergeCell ref="B2:D3"/>
    <mergeCell ref="B4:D4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9" sqref="C9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9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2</v>
      </c>
      <c r="D5" s="5">
        <f t="shared" si="0"/>
        <v>0.25</v>
      </c>
      <c r="E5" s="6"/>
    </row>
    <row r="6" spans="1:5" x14ac:dyDescent="0.3">
      <c r="A6" s="4"/>
      <c r="B6" s="3" t="s">
        <v>5</v>
      </c>
      <c r="C6" s="2">
        <v>2</v>
      </c>
      <c r="D6" s="5">
        <f t="shared" si="0"/>
        <v>0.25</v>
      </c>
      <c r="E6" s="6"/>
    </row>
    <row r="7" spans="1:5" x14ac:dyDescent="0.3">
      <c r="A7" s="4"/>
      <c r="B7" s="3" t="s">
        <v>6</v>
      </c>
      <c r="C7" s="2">
        <v>2</v>
      </c>
      <c r="D7" s="5">
        <f t="shared" si="0"/>
        <v>0.25</v>
      </c>
      <c r="E7" s="6"/>
    </row>
    <row r="8" spans="1:5" x14ac:dyDescent="0.3">
      <c r="A8" s="4"/>
      <c r="B8" s="3" t="s">
        <v>3</v>
      </c>
      <c r="C8" s="2">
        <v>2</v>
      </c>
      <c r="D8" s="5">
        <f t="shared" si="0"/>
        <v>0.25</v>
      </c>
      <c r="E8" s="6"/>
    </row>
    <row r="9" spans="1:5" x14ac:dyDescent="0.3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10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2</v>
      </c>
      <c r="D6" s="5">
        <f t="shared" si="0"/>
        <v>0.25</v>
      </c>
      <c r="E6" s="6"/>
    </row>
    <row r="7" spans="1:5" x14ac:dyDescent="0.3">
      <c r="A7" s="4"/>
      <c r="B7" s="3" t="s">
        <v>6</v>
      </c>
      <c r="C7" s="2">
        <v>0</v>
      </c>
      <c r="D7" s="5">
        <f t="shared" si="0"/>
        <v>0</v>
      </c>
      <c r="E7" s="6"/>
    </row>
    <row r="8" spans="1:5" x14ac:dyDescent="0.3">
      <c r="A8" s="4"/>
      <c r="B8" s="3" t="s">
        <v>3</v>
      </c>
      <c r="C8" s="2">
        <v>4</v>
      </c>
      <c r="D8" s="5">
        <f t="shared" si="0"/>
        <v>0.5</v>
      </c>
      <c r="E8" s="6"/>
    </row>
    <row r="9" spans="1:5" x14ac:dyDescent="0.3">
      <c r="A9" s="4"/>
      <c r="B9" s="3" t="s">
        <v>4</v>
      </c>
      <c r="C9" s="2">
        <v>2</v>
      </c>
      <c r="D9" s="5">
        <f t="shared" si="0"/>
        <v>0.25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11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1</v>
      </c>
      <c r="D4" s="5">
        <f t="shared" ref="D4:D10" si="0">C4/$C$10</f>
        <v>0.125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2</v>
      </c>
      <c r="D6" s="5">
        <f t="shared" si="0"/>
        <v>0.25</v>
      </c>
      <c r="E6" s="6"/>
    </row>
    <row r="7" spans="1:5" x14ac:dyDescent="0.3">
      <c r="A7" s="4"/>
      <c r="B7" s="3" t="s">
        <v>6</v>
      </c>
      <c r="C7" s="2">
        <v>3</v>
      </c>
      <c r="D7" s="5">
        <f t="shared" si="0"/>
        <v>0.375</v>
      </c>
      <c r="E7" s="6"/>
    </row>
    <row r="8" spans="1:5" x14ac:dyDescent="0.3">
      <c r="A8" s="4"/>
      <c r="B8" s="3" t="s">
        <v>3</v>
      </c>
      <c r="C8" s="2">
        <v>1</v>
      </c>
      <c r="D8" s="5">
        <f t="shared" si="0"/>
        <v>0.125</v>
      </c>
      <c r="E8" s="6"/>
    </row>
    <row r="9" spans="1:5" x14ac:dyDescent="0.3">
      <c r="A9" s="4"/>
      <c r="B9" s="3" t="s">
        <v>4</v>
      </c>
      <c r="C9" s="2">
        <v>1</v>
      </c>
      <c r="D9" s="5">
        <f t="shared" si="0"/>
        <v>0.125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9" sqref="C9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12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1</v>
      </c>
      <c r="D4" s="5">
        <f t="shared" ref="D4:D10" si="0">C4/$C$10</f>
        <v>0.125</v>
      </c>
      <c r="E4" s="6"/>
    </row>
    <row r="5" spans="1:5" x14ac:dyDescent="0.3">
      <c r="A5" s="4"/>
      <c r="B5" s="3" t="s">
        <v>2</v>
      </c>
      <c r="C5" s="2">
        <v>1</v>
      </c>
      <c r="D5" s="5">
        <f t="shared" si="0"/>
        <v>0.125</v>
      </c>
      <c r="E5" s="6"/>
    </row>
    <row r="6" spans="1:5" x14ac:dyDescent="0.3">
      <c r="A6" s="4"/>
      <c r="B6" s="3" t="s">
        <v>5</v>
      </c>
      <c r="C6" s="2">
        <v>1</v>
      </c>
      <c r="D6" s="5">
        <f t="shared" si="0"/>
        <v>0.125</v>
      </c>
      <c r="E6" s="6"/>
    </row>
    <row r="7" spans="1:5" x14ac:dyDescent="0.3">
      <c r="A7" s="4"/>
      <c r="B7" s="3" t="s">
        <v>6</v>
      </c>
      <c r="C7" s="2">
        <v>3</v>
      </c>
      <c r="D7" s="5">
        <f t="shared" si="0"/>
        <v>0.375</v>
      </c>
      <c r="E7" s="6"/>
    </row>
    <row r="8" spans="1:5" x14ac:dyDescent="0.3">
      <c r="A8" s="4"/>
      <c r="B8" s="3" t="s">
        <v>3</v>
      </c>
      <c r="C8" s="2">
        <v>2</v>
      </c>
      <c r="D8" s="5">
        <f t="shared" si="0"/>
        <v>0.25</v>
      </c>
      <c r="E8" s="6"/>
    </row>
    <row r="9" spans="1:5" x14ac:dyDescent="0.3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13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0</v>
      </c>
      <c r="D4" s="5">
        <f t="shared" ref="D4:D10" si="0">C4/$C$10</f>
        <v>0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1</v>
      </c>
      <c r="D6" s="5">
        <f t="shared" si="0"/>
        <v>0.125</v>
      </c>
      <c r="E6" s="6"/>
    </row>
    <row r="7" spans="1:5" x14ac:dyDescent="0.3">
      <c r="A7" s="4"/>
      <c r="B7" s="3" t="s">
        <v>6</v>
      </c>
      <c r="C7" s="2">
        <v>0</v>
      </c>
      <c r="D7" s="5">
        <f t="shared" si="0"/>
        <v>0</v>
      </c>
      <c r="E7" s="6"/>
    </row>
    <row r="8" spans="1:5" x14ac:dyDescent="0.3">
      <c r="A8" s="4"/>
      <c r="B8" s="3" t="s">
        <v>3</v>
      </c>
      <c r="C8" s="2">
        <v>6</v>
      </c>
      <c r="D8" s="5">
        <f t="shared" si="0"/>
        <v>0.75</v>
      </c>
      <c r="E8" s="6"/>
    </row>
    <row r="9" spans="1:5" x14ac:dyDescent="0.3">
      <c r="A9" s="4"/>
      <c r="B9" s="3" t="s">
        <v>4</v>
      </c>
      <c r="C9" s="2">
        <v>1</v>
      </c>
      <c r="D9" s="5">
        <f t="shared" si="0"/>
        <v>0.125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topLeftCell="A2" zoomScale="115" zoomScaleNormal="115" workbookViewId="0">
      <selection activeCell="A7" sqref="A7"/>
    </sheetView>
  </sheetViews>
  <sheetFormatPr defaultRowHeight="14.4" x14ac:dyDescent="0.3"/>
  <cols>
    <col min="2" max="2" width="14.44140625" customWidth="1"/>
    <col min="3" max="3" width="23.44140625" customWidth="1"/>
    <col min="4" max="4" width="16.88671875" customWidth="1"/>
  </cols>
  <sheetData>
    <row r="2" spans="2:10" x14ac:dyDescent="0.3">
      <c r="B2" s="9" t="s">
        <v>14</v>
      </c>
      <c r="C2" s="9"/>
      <c r="D2" s="9"/>
      <c r="J2" s="7"/>
    </row>
    <row r="3" spans="2:10" x14ac:dyDescent="0.3">
      <c r="B3" s="10"/>
      <c r="C3" s="10"/>
      <c r="D3" s="10"/>
      <c r="J3" s="7"/>
    </row>
    <row r="4" spans="2:10" ht="15" x14ac:dyDescent="0.25">
      <c r="B4" s="11" t="s">
        <v>35</v>
      </c>
      <c r="C4" s="11"/>
      <c r="D4" s="11"/>
    </row>
    <row r="5" spans="2:10" x14ac:dyDescent="0.3">
      <c r="B5" s="12"/>
      <c r="C5" s="12"/>
      <c r="D5" s="12"/>
    </row>
    <row r="6" spans="2:10" ht="30.6" x14ac:dyDescent="0.3">
      <c r="C6" s="14" t="s">
        <v>36</v>
      </c>
    </row>
    <row r="7" spans="2:10" ht="91.8" x14ac:dyDescent="0.3">
      <c r="C7" s="14" t="s">
        <v>37</v>
      </c>
    </row>
    <row r="8" spans="2:10" ht="30.6" x14ac:dyDescent="0.3">
      <c r="C8" s="14" t="s">
        <v>38</v>
      </c>
    </row>
    <row r="9" spans="2:10" ht="23.4" customHeight="1" x14ac:dyDescent="0.3">
      <c r="C9" s="14" t="s">
        <v>39</v>
      </c>
    </row>
    <row r="10" spans="2:10" ht="15" customHeight="1" x14ac:dyDescent="0.3">
      <c r="C10" s="7"/>
    </row>
    <row r="11" spans="2:10" ht="15" customHeight="1" x14ac:dyDescent="0.3">
      <c r="C11" s="7"/>
    </row>
    <row r="12" spans="2:10" ht="15" customHeight="1" x14ac:dyDescent="0.3">
      <c r="C12" s="7"/>
    </row>
    <row r="13" spans="2:10" ht="15" customHeight="1" x14ac:dyDescent="0.3">
      <c r="C13" s="7"/>
    </row>
    <row r="14" spans="2:10" x14ac:dyDescent="0.3">
      <c r="C14" s="7"/>
    </row>
    <row r="15" spans="2:10" x14ac:dyDescent="0.3">
      <c r="C15" s="7"/>
    </row>
    <row r="16" spans="2:10" x14ac:dyDescent="0.3">
      <c r="C16" s="7"/>
    </row>
  </sheetData>
  <mergeCells count="3">
    <mergeCell ref="B2:D3"/>
    <mergeCell ref="B4:D4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4.4" x14ac:dyDescent="0.3"/>
  <cols>
    <col min="2" max="2" width="15.109375" customWidth="1"/>
    <col min="3" max="3" width="17.44140625" customWidth="1"/>
  </cols>
  <sheetData>
    <row r="2" spans="1:5" x14ac:dyDescent="0.3">
      <c r="B2" s="8" t="s">
        <v>15</v>
      </c>
      <c r="C2" s="8"/>
      <c r="D2" s="8"/>
    </row>
    <row r="3" spans="1:5" x14ac:dyDescent="0.3">
      <c r="B3" s="8"/>
      <c r="C3" s="8"/>
      <c r="D3" s="8"/>
    </row>
    <row r="4" spans="1:5" x14ac:dyDescent="0.3">
      <c r="A4" s="4"/>
      <c r="B4" s="13" t="s">
        <v>1</v>
      </c>
      <c r="C4" s="2">
        <v>1</v>
      </c>
      <c r="D4" s="5">
        <f t="shared" ref="D4:D10" si="0">C4/$C$10</f>
        <v>0.125</v>
      </c>
      <c r="E4" s="6"/>
    </row>
    <row r="5" spans="1:5" x14ac:dyDescent="0.3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3">
      <c r="A6" s="4"/>
      <c r="B6" s="3" t="s">
        <v>5</v>
      </c>
      <c r="C6" s="2">
        <v>3</v>
      </c>
      <c r="D6" s="5">
        <f t="shared" si="0"/>
        <v>0.375</v>
      </c>
      <c r="E6" s="6"/>
    </row>
    <row r="7" spans="1:5" x14ac:dyDescent="0.3">
      <c r="A7" s="4"/>
      <c r="B7" s="3" t="s">
        <v>6</v>
      </c>
      <c r="C7" s="2">
        <v>0</v>
      </c>
      <c r="D7" s="5">
        <f t="shared" si="0"/>
        <v>0</v>
      </c>
      <c r="E7" s="6"/>
    </row>
    <row r="8" spans="1:5" x14ac:dyDescent="0.3">
      <c r="A8" s="4"/>
      <c r="B8" s="3" t="s">
        <v>3</v>
      </c>
      <c r="C8" s="2">
        <v>3</v>
      </c>
      <c r="D8" s="5">
        <f t="shared" si="0"/>
        <v>0.375</v>
      </c>
      <c r="E8" s="6"/>
    </row>
    <row r="9" spans="1:5" x14ac:dyDescent="0.3">
      <c r="A9" s="4"/>
      <c r="B9" s="3" t="s">
        <v>4</v>
      </c>
      <c r="C9" s="2">
        <v>1</v>
      </c>
      <c r="D9" s="5">
        <f t="shared" si="0"/>
        <v>0.125</v>
      </c>
      <c r="E9" s="6"/>
    </row>
    <row r="10" spans="1:5" ht="15" x14ac:dyDescent="0.25">
      <c r="A10" s="4"/>
      <c r="B10" s="3" t="s">
        <v>7</v>
      </c>
      <c r="C10" s="2">
        <f>SUM(C4:C9)</f>
        <v>8</v>
      </c>
      <c r="D10" s="5">
        <f t="shared" si="0"/>
        <v>1</v>
      </c>
      <c r="E10" s="6"/>
    </row>
    <row r="11" spans="1:5" ht="1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SWOT - PONTOS FORTES_1</vt:lpstr>
      <vt:lpstr>SWOT - PONTOS FORTES_2</vt:lpstr>
      <vt:lpstr>SWOT - PONTOS FORTES_3</vt:lpstr>
      <vt:lpstr>SWOT - PONTOS FORTES_4</vt:lpstr>
      <vt:lpstr>SWOT - PONTOS FORTES_5</vt:lpstr>
      <vt:lpstr>SWOT - PONTOS FORTES_6</vt:lpstr>
      <vt:lpstr>SWOT - PONTOS FORTES_7</vt:lpstr>
      <vt:lpstr>SWOT - PONTOS FORTES_8</vt:lpstr>
      <vt:lpstr>SWOT - PONTOS FRACOS_1</vt:lpstr>
      <vt:lpstr>SWOT - PONTOS FRACOS_2</vt:lpstr>
      <vt:lpstr>SWOT - PONTOS FRACOS_3</vt:lpstr>
      <vt:lpstr>SWOT - PONTOS FRACOS_4</vt:lpstr>
      <vt:lpstr>SWOT - PONTOS FRACOS_5</vt:lpstr>
      <vt:lpstr>SWOT - PONTOS FRACOS_6</vt:lpstr>
      <vt:lpstr>SWOT - PONTOS FRACOS_7</vt:lpstr>
      <vt:lpstr>SWOT - AMEAÇAS_1</vt:lpstr>
      <vt:lpstr>SWOT - AMEAÇAS_2</vt:lpstr>
      <vt:lpstr>SWOT - AMEAÇAS_3</vt:lpstr>
      <vt:lpstr>SWOT - AMEAÇAS_4</vt:lpstr>
      <vt:lpstr>SWOT - AMEAÇAS_5</vt:lpstr>
      <vt:lpstr>SWOT - AMEAÇAS_6</vt:lpstr>
      <vt:lpstr>SWOT - OPORTUNIDADES_1</vt:lpstr>
      <vt:lpstr>SWOT - OPORTUNIDADES_2</vt:lpstr>
      <vt:lpstr>SWOT - OPORTUNIDADES_3</vt:lpstr>
      <vt:lpstr>SWOT - OPORTUNIDADES_4</vt:lpstr>
      <vt:lpstr>SWOT - OPORTUNIDADES_5</vt:lpstr>
      <vt:lpstr>SWOT - OPORTUNIDADES_6</vt:lpstr>
      <vt:lpstr>SWOT - OPORTUNIDADES_7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Natan Sant Anna Borges</dc:creator>
  <cp:lastModifiedBy>Yan Nogueira</cp:lastModifiedBy>
  <dcterms:created xsi:type="dcterms:W3CDTF">2015-12-10T18:47:28Z</dcterms:created>
  <dcterms:modified xsi:type="dcterms:W3CDTF">2015-12-14T14:03:31Z</dcterms:modified>
</cp:coreProperties>
</file>